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Riders" sheetId="1" r:id="rId1"/>
    <sheet name="Carriage Drivers" sheetId="2" r:id="rId2"/>
    <sheet name="Coaches" sheetId="3" r:id="rId3"/>
    <sheet name="Whips" sheetId="4" r:id="rId4"/>
    <sheet name="Volunteers" sheetId="5" r:id="rId5"/>
  </sheets>
  <calcPr calcId="145621"/>
</workbook>
</file>

<file path=xl/calcChain.xml><?xml version="1.0" encoding="utf-8"?>
<calcChain xmlns="http://schemas.openxmlformats.org/spreadsheetml/2006/main">
  <c r="C31" i="5" l="1"/>
  <c r="D31" i="5"/>
  <c r="E31" i="5"/>
  <c r="B31" i="5"/>
  <c r="C31" i="4"/>
  <c r="D31" i="4"/>
  <c r="E31" i="4"/>
  <c r="B31" i="4"/>
  <c r="E31" i="1"/>
  <c r="D31" i="1"/>
  <c r="C31" i="1"/>
  <c r="B31" i="1"/>
  <c r="E23" i="3"/>
  <c r="E31" i="3" s="1"/>
  <c r="D23" i="3"/>
  <c r="D31" i="3" s="1"/>
  <c r="C23" i="3"/>
  <c r="C31" i="3" s="1"/>
  <c r="B23" i="3"/>
  <c r="B31" i="3" s="1"/>
  <c r="E2" i="4"/>
  <c r="E2" i="5" s="1"/>
  <c r="D2" i="4"/>
  <c r="D2" i="5" s="1"/>
  <c r="C2" i="4"/>
  <c r="C2" i="5" s="1"/>
  <c r="B2" i="4"/>
  <c r="B2" i="5" s="1"/>
  <c r="A30" i="3"/>
  <c r="A30" i="4" s="1"/>
  <c r="A30" i="5" s="1"/>
  <c r="A29" i="3"/>
  <c r="A29" i="4" s="1"/>
  <c r="A29" i="5" s="1"/>
  <c r="A28" i="3"/>
  <c r="A28" i="4" s="1"/>
  <c r="A28" i="5" s="1"/>
  <c r="A27" i="3"/>
  <c r="A27" i="4" s="1"/>
  <c r="A27" i="5" s="1"/>
  <c r="A26" i="3"/>
  <c r="A26" i="4" s="1"/>
  <c r="A26" i="5" s="1"/>
  <c r="A25" i="3"/>
  <c r="A25" i="4" s="1"/>
  <c r="A25" i="5" s="1"/>
  <c r="A24" i="3"/>
  <c r="A24" i="4" s="1"/>
  <c r="A24" i="5" s="1"/>
  <c r="A23" i="3"/>
  <c r="A23" i="4" s="1"/>
  <c r="A23" i="5" s="1"/>
  <c r="A22" i="3"/>
  <c r="A22" i="4" s="1"/>
  <c r="A22" i="5" s="1"/>
  <c r="A21" i="3"/>
  <c r="A21" i="4" s="1"/>
  <c r="A21" i="5" s="1"/>
  <c r="A20" i="3"/>
  <c r="A20" i="4" s="1"/>
  <c r="A20" i="5" s="1"/>
  <c r="A19" i="3"/>
  <c r="A19" i="4" s="1"/>
  <c r="A19" i="5" s="1"/>
  <c r="A18" i="3"/>
  <c r="A18" i="4" s="1"/>
  <c r="A18" i="5" s="1"/>
  <c r="A17" i="3"/>
  <c r="A17" i="4" s="1"/>
  <c r="A17" i="5" s="1"/>
  <c r="A16" i="3"/>
  <c r="A16" i="4" s="1"/>
  <c r="A16" i="5" s="1"/>
  <c r="A15" i="3"/>
  <c r="A15" i="4" s="1"/>
  <c r="A15" i="5" s="1"/>
  <c r="A14" i="3"/>
  <c r="A14" i="4" s="1"/>
  <c r="A14" i="5" s="1"/>
  <c r="A13" i="3"/>
  <c r="A13" i="4" s="1"/>
  <c r="A13" i="5" s="1"/>
  <c r="A12" i="3"/>
  <c r="A12" i="4" s="1"/>
  <c r="A12" i="5" s="1"/>
  <c r="A11" i="3"/>
  <c r="A11" i="4" s="1"/>
  <c r="A11" i="5" s="1"/>
  <c r="A10" i="3"/>
  <c r="A10" i="4" s="1"/>
  <c r="A10" i="5" s="1"/>
  <c r="A9" i="3"/>
  <c r="A9" i="4" s="1"/>
  <c r="A9" i="5" s="1"/>
  <c r="A8" i="3"/>
  <c r="A8" i="4" s="1"/>
  <c r="A8" i="5" s="1"/>
  <c r="A7" i="3"/>
  <c r="A7" i="4" s="1"/>
  <c r="A7" i="5" s="1"/>
  <c r="A6" i="3"/>
  <c r="A6" i="4" s="1"/>
  <c r="A6" i="5" s="1"/>
  <c r="A5" i="3"/>
  <c r="A5" i="4" s="1"/>
  <c r="A5" i="5" s="1"/>
  <c r="A4" i="3"/>
  <c r="A4" i="4" s="1"/>
  <c r="A4" i="5" s="1"/>
  <c r="A3" i="3"/>
  <c r="A3" i="4" s="1"/>
  <c r="A3" i="5" s="1"/>
  <c r="E2" i="3"/>
  <c r="D2" i="3"/>
  <c r="C2" i="3"/>
  <c r="B2" i="3"/>
  <c r="E20" i="2"/>
  <c r="E31" i="2" s="1"/>
  <c r="D20" i="2"/>
  <c r="D31" i="2" s="1"/>
  <c r="C20" i="2"/>
  <c r="C31" i="2" s="1"/>
  <c r="B20" i="2"/>
  <c r="B31" i="2" s="1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E2" i="2"/>
  <c r="D2" i="2"/>
  <c r="C2" i="2"/>
  <c r="B2" i="2"/>
  <c r="B34" i="5" l="1"/>
  <c r="B34" i="4"/>
  <c r="B34" i="2"/>
  <c r="B34" i="3"/>
  <c r="B34" i="1"/>
</calcChain>
</file>

<file path=xl/sharedStrings.xml><?xml version="1.0" encoding="utf-8"?>
<sst xmlns="http://schemas.openxmlformats.org/spreadsheetml/2006/main" count="43" uniqueCount="35">
  <si>
    <t>MGL</t>
  </si>
  <si>
    <t>Riders</t>
  </si>
  <si>
    <t>TT</t>
  </si>
  <si>
    <t>Riders Chart</t>
  </si>
  <si>
    <t>X</t>
  </si>
  <si>
    <t>Y</t>
  </si>
  <si>
    <t>Z</t>
  </si>
  <si>
    <t>Armidale</t>
  </si>
  <si>
    <t>Ballina</t>
  </si>
  <si>
    <t>Bathurst</t>
  </si>
  <si>
    <t>Central Coast</t>
  </si>
  <si>
    <t>Coonabarabran</t>
  </si>
  <si>
    <t>Cootamundra</t>
  </si>
  <si>
    <t>Goulburn</t>
  </si>
  <si>
    <t>Gunnedah</t>
  </si>
  <si>
    <t>Kempsey</t>
  </si>
  <si>
    <t>Kendall</t>
  </si>
  <si>
    <t>Mudgee</t>
  </si>
  <si>
    <t>Narrabri</t>
  </si>
  <si>
    <t>Orange</t>
  </si>
  <si>
    <t>RTLH</t>
  </si>
  <si>
    <t>Ryde</t>
  </si>
  <si>
    <t>Tamworth</t>
  </si>
  <si>
    <t>Tumut</t>
  </si>
  <si>
    <t>Wagga Wagga</t>
  </si>
  <si>
    <t>Wauchope</t>
  </si>
  <si>
    <t>Wollondilly</t>
  </si>
  <si>
    <t>Carriage Drivers</t>
  </si>
  <si>
    <t>Coaches</t>
  </si>
  <si>
    <t>Whips</t>
  </si>
  <si>
    <t>Volunteers</t>
  </si>
  <si>
    <t>Cowra</t>
  </si>
  <si>
    <t>Young</t>
  </si>
  <si>
    <t>Reduction 2019 to 2022</t>
  </si>
  <si>
    <t>Moss Vale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</si>
</sst>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0" xfId="0" applyFont="1"/>
    <xf numFmtId="0" fontId="0" fillId="0" borderId="0" xfId="0" applyFill="1"/>
    <xf numFmtId="9" fontId="4" fillId="0" borderId="0" xfId="1" applyFont="1"/>
    <xf numFmtId="0" fontId="5" fillId="0" borderId="0" xfId="0" applyFont="1"/>
    <xf numFmtId="0" fontId="5" fillId="2" borderId="0" xfId="0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Riders!$A$3</c:f>
              <c:strCache>
                <c:ptCount val="1"/>
                <c:pt idx="0">
                  <c:v>Armidale</c:v>
                </c:pt>
              </c:strCache>
            </c:strRef>
          </c:tx>
          <c:cat>
            <c:numRef>
              <c:f>Riders!$B$2:$E$2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Riders!$B$3:$E$3</c:f>
              <c:numCache>
                <c:formatCode>General</c:formatCode>
                <c:ptCount val="4"/>
                <c:pt idx="0">
                  <c:v>9</c:v>
                </c:pt>
                <c:pt idx="1">
                  <c:v>10</c:v>
                </c:pt>
                <c:pt idx="2">
                  <c:v>8</c:v>
                </c:pt>
                <c:pt idx="3">
                  <c:v>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Riders!$A$4</c:f>
              <c:strCache>
                <c:ptCount val="1"/>
                <c:pt idx="0">
                  <c:v>Ballina</c:v>
                </c:pt>
              </c:strCache>
            </c:strRef>
          </c:tx>
          <c:cat>
            <c:numRef>
              <c:f>Riders!$B$2:$E$2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Riders!$B$4:$E$4</c:f>
              <c:numCache>
                <c:formatCode>General</c:formatCode>
                <c:ptCount val="4"/>
                <c:pt idx="0">
                  <c:v>30</c:v>
                </c:pt>
                <c:pt idx="1">
                  <c:v>30</c:v>
                </c:pt>
                <c:pt idx="2">
                  <c:v>20</c:v>
                </c:pt>
                <c:pt idx="3">
                  <c:v>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Riders!$A$5</c:f>
              <c:strCache>
                <c:ptCount val="1"/>
                <c:pt idx="0">
                  <c:v>Bathurst</c:v>
                </c:pt>
              </c:strCache>
            </c:strRef>
          </c:tx>
          <c:cat>
            <c:numRef>
              <c:f>Riders!$B$2:$E$2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Riders!$B$5:$E$5</c:f>
              <c:numCache>
                <c:formatCode>General</c:formatCode>
                <c:ptCount val="4"/>
                <c:pt idx="0">
                  <c:v>30</c:v>
                </c:pt>
                <c:pt idx="1">
                  <c:v>21</c:v>
                </c:pt>
                <c:pt idx="2">
                  <c:v>29</c:v>
                </c:pt>
                <c:pt idx="3">
                  <c:v>25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Riders!$A$6</c:f>
              <c:strCache>
                <c:ptCount val="1"/>
                <c:pt idx="0">
                  <c:v>Central Coast</c:v>
                </c:pt>
              </c:strCache>
            </c:strRef>
          </c:tx>
          <c:cat>
            <c:numRef>
              <c:f>Riders!$B$2:$E$2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Riders!$B$6:$E$6</c:f>
              <c:numCache>
                <c:formatCode>General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888128"/>
        <c:axId val="205902208"/>
      </c:lineChart>
      <c:catAx>
        <c:axId val="20588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5902208"/>
        <c:crosses val="autoZero"/>
        <c:auto val="1"/>
        <c:lblAlgn val="ctr"/>
        <c:lblOffset val="100"/>
        <c:noMultiLvlLbl val="0"/>
      </c:catAx>
      <c:valAx>
        <c:axId val="205902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5888128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cat>
            <c:strRef>
              <c:f>Riders!$A$1:$A$6</c:f>
              <c:strCache>
                <c:ptCount val="6"/>
                <c:pt idx="0">
                  <c:v>Riders</c:v>
                </c:pt>
                <c:pt idx="2">
                  <c:v>Armidale</c:v>
                </c:pt>
                <c:pt idx="3">
                  <c:v>Ballina</c:v>
                </c:pt>
                <c:pt idx="4">
                  <c:v>Bathurst</c:v>
                </c:pt>
                <c:pt idx="5">
                  <c:v>Central Coast</c:v>
                </c:pt>
              </c:strCache>
            </c:strRef>
          </c:cat>
          <c:val>
            <c:numRef>
              <c:f>Riders!$B$1:$B$6</c:f>
              <c:numCache>
                <c:formatCode>General</c:formatCode>
                <c:ptCount val="6"/>
                <c:pt idx="1">
                  <c:v>2019</c:v>
                </c:pt>
                <c:pt idx="2">
                  <c:v>9</c:v>
                </c:pt>
                <c:pt idx="3">
                  <c:v>30</c:v>
                </c:pt>
                <c:pt idx="4">
                  <c:v>30</c:v>
                </c:pt>
                <c:pt idx="5">
                  <c:v>100</c:v>
                </c:pt>
              </c:numCache>
            </c:numRef>
          </c:val>
          <c:smooth val="0"/>
        </c:ser>
        <c:ser>
          <c:idx val="1"/>
          <c:order val="1"/>
          <c:cat>
            <c:strRef>
              <c:f>Riders!$A$1:$A$6</c:f>
              <c:strCache>
                <c:ptCount val="6"/>
                <c:pt idx="0">
                  <c:v>Riders</c:v>
                </c:pt>
                <c:pt idx="2">
                  <c:v>Armidale</c:v>
                </c:pt>
                <c:pt idx="3">
                  <c:v>Ballina</c:v>
                </c:pt>
                <c:pt idx="4">
                  <c:v>Bathurst</c:v>
                </c:pt>
                <c:pt idx="5">
                  <c:v>Central Coast</c:v>
                </c:pt>
              </c:strCache>
            </c:strRef>
          </c:cat>
          <c:val>
            <c:numRef>
              <c:f>Riders!$C$1:$C$6</c:f>
              <c:numCache>
                <c:formatCode>General</c:formatCode>
                <c:ptCount val="6"/>
                <c:pt idx="1">
                  <c:v>2020</c:v>
                </c:pt>
                <c:pt idx="2">
                  <c:v>10</c:v>
                </c:pt>
                <c:pt idx="3">
                  <c:v>30</c:v>
                </c:pt>
                <c:pt idx="4">
                  <c:v>21</c:v>
                </c:pt>
                <c:pt idx="5">
                  <c:v>0</c:v>
                </c:pt>
              </c:numCache>
            </c:numRef>
          </c:val>
          <c:smooth val="0"/>
        </c:ser>
        <c:ser>
          <c:idx val="2"/>
          <c:order val="2"/>
          <c:cat>
            <c:strRef>
              <c:f>Riders!$A$1:$A$6</c:f>
              <c:strCache>
                <c:ptCount val="6"/>
                <c:pt idx="0">
                  <c:v>Riders</c:v>
                </c:pt>
                <c:pt idx="2">
                  <c:v>Armidale</c:v>
                </c:pt>
                <c:pt idx="3">
                  <c:v>Ballina</c:v>
                </c:pt>
                <c:pt idx="4">
                  <c:v>Bathurst</c:v>
                </c:pt>
                <c:pt idx="5">
                  <c:v>Central Coast</c:v>
                </c:pt>
              </c:strCache>
            </c:strRef>
          </c:cat>
          <c:val>
            <c:numRef>
              <c:f>Riders!$D$1:$D$6</c:f>
              <c:numCache>
                <c:formatCode>General</c:formatCode>
                <c:ptCount val="6"/>
                <c:pt idx="1">
                  <c:v>2021</c:v>
                </c:pt>
                <c:pt idx="2">
                  <c:v>8</c:v>
                </c:pt>
                <c:pt idx="3">
                  <c:v>20</c:v>
                </c:pt>
                <c:pt idx="4">
                  <c:v>29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cat>
            <c:strRef>
              <c:f>Riders!$A$1:$A$6</c:f>
              <c:strCache>
                <c:ptCount val="6"/>
                <c:pt idx="0">
                  <c:v>Riders</c:v>
                </c:pt>
                <c:pt idx="2">
                  <c:v>Armidale</c:v>
                </c:pt>
                <c:pt idx="3">
                  <c:v>Ballina</c:v>
                </c:pt>
                <c:pt idx="4">
                  <c:v>Bathurst</c:v>
                </c:pt>
                <c:pt idx="5">
                  <c:v>Central Coast</c:v>
                </c:pt>
              </c:strCache>
            </c:strRef>
          </c:cat>
          <c:val>
            <c:numRef>
              <c:f>Riders!$E$1:$E$6</c:f>
              <c:numCache>
                <c:formatCode>General</c:formatCode>
                <c:ptCount val="6"/>
                <c:pt idx="1">
                  <c:v>2022</c:v>
                </c:pt>
                <c:pt idx="2">
                  <c:v>8</c:v>
                </c:pt>
                <c:pt idx="3">
                  <c:v>12</c:v>
                </c:pt>
                <c:pt idx="4">
                  <c:v>25</c:v>
                </c:pt>
                <c:pt idx="5">
                  <c:v>70</c:v>
                </c:pt>
              </c:numCache>
            </c:numRef>
          </c:val>
          <c:smooth val="0"/>
        </c:ser>
        <c:ser>
          <c:idx val="4"/>
          <c:order val="4"/>
          <c:cat>
            <c:strRef>
              <c:f>Riders!$A$1:$A$6</c:f>
              <c:strCache>
                <c:ptCount val="6"/>
                <c:pt idx="0">
                  <c:v>Riders</c:v>
                </c:pt>
                <c:pt idx="2">
                  <c:v>Armidale</c:v>
                </c:pt>
                <c:pt idx="3">
                  <c:v>Ballina</c:v>
                </c:pt>
                <c:pt idx="4">
                  <c:v>Bathurst</c:v>
                </c:pt>
                <c:pt idx="5">
                  <c:v>Central Coast</c:v>
                </c:pt>
              </c:strCache>
            </c:strRef>
          </c:cat>
          <c:val>
            <c:numRef>
              <c:f>Riders!$F$1:$F$6</c:f>
              <c:numCache>
                <c:formatCode>General</c:formatCode>
                <c:ptCount val="6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8224"/>
        <c:axId val="206398208"/>
      </c:lineChart>
      <c:catAx>
        <c:axId val="206388224"/>
        <c:scaling>
          <c:orientation val="minMax"/>
        </c:scaling>
        <c:delete val="0"/>
        <c:axPos val="b"/>
        <c:majorTickMark val="out"/>
        <c:minorTickMark val="none"/>
        <c:tickLblPos val="nextTo"/>
        <c:crossAx val="206398208"/>
        <c:crosses val="autoZero"/>
        <c:auto val="1"/>
        <c:lblAlgn val="ctr"/>
        <c:lblOffset val="100"/>
        <c:noMultiLvlLbl val="0"/>
      </c:catAx>
      <c:valAx>
        <c:axId val="206398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388224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Riders!$A$3</c:f>
              <c:strCache>
                <c:ptCount val="1"/>
                <c:pt idx="0">
                  <c:v>Armidale</c:v>
                </c:pt>
              </c:strCache>
            </c:strRef>
          </c:tx>
          <c:cat>
            <c:numRef>
              <c:f>Riders!$B$2:$F$2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Riders!$B$3:$F$3</c:f>
              <c:numCache>
                <c:formatCode>General</c:formatCode>
                <c:ptCount val="5"/>
                <c:pt idx="0">
                  <c:v>9</c:v>
                </c:pt>
                <c:pt idx="1">
                  <c:v>10</c:v>
                </c:pt>
                <c:pt idx="2">
                  <c:v>8</c:v>
                </c:pt>
                <c:pt idx="3">
                  <c:v>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Riders!$A$4</c:f>
              <c:strCache>
                <c:ptCount val="1"/>
                <c:pt idx="0">
                  <c:v>Ballina</c:v>
                </c:pt>
              </c:strCache>
            </c:strRef>
          </c:tx>
          <c:cat>
            <c:numRef>
              <c:f>Riders!$B$2:$F$2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Riders!$B$4:$F$4</c:f>
              <c:numCache>
                <c:formatCode>General</c:formatCode>
                <c:ptCount val="5"/>
                <c:pt idx="0">
                  <c:v>30</c:v>
                </c:pt>
                <c:pt idx="1">
                  <c:v>30</c:v>
                </c:pt>
                <c:pt idx="2">
                  <c:v>20</c:v>
                </c:pt>
                <c:pt idx="3">
                  <c:v>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Riders!$A$5</c:f>
              <c:strCache>
                <c:ptCount val="1"/>
                <c:pt idx="0">
                  <c:v>Bathurst</c:v>
                </c:pt>
              </c:strCache>
            </c:strRef>
          </c:tx>
          <c:cat>
            <c:numRef>
              <c:f>Riders!$B$2:$F$2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Riders!$B$5:$F$5</c:f>
              <c:numCache>
                <c:formatCode>General</c:formatCode>
                <c:ptCount val="5"/>
                <c:pt idx="0">
                  <c:v>30</c:v>
                </c:pt>
                <c:pt idx="1">
                  <c:v>21</c:v>
                </c:pt>
                <c:pt idx="2">
                  <c:v>29</c:v>
                </c:pt>
                <c:pt idx="3">
                  <c:v>25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Riders!$A$6</c:f>
              <c:strCache>
                <c:ptCount val="1"/>
                <c:pt idx="0">
                  <c:v>Central Coast</c:v>
                </c:pt>
              </c:strCache>
            </c:strRef>
          </c:tx>
          <c:cat>
            <c:numRef>
              <c:f>Riders!$B$2:$F$2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Riders!$B$6:$F$6</c:f>
              <c:numCache>
                <c:formatCode>General</c:formatCode>
                <c:ptCount val="5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70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Riders!$A$7</c:f>
              <c:strCache>
                <c:ptCount val="1"/>
                <c:pt idx="0">
                  <c:v>Coonabarabran</c:v>
                </c:pt>
              </c:strCache>
            </c:strRef>
          </c:tx>
          <c:cat>
            <c:numRef>
              <c:f>Riders!$B$2:$F$2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Riders!$B$7:$F$7</c:f>
              <c:numCache>
                <c:formatCode>General</c:formatCode>
                <c:ptCount val="5"/>
                <c:pt idx="0">
                  <c:v>14</c:v>
                </c:pt>
                <c:pt idx="1">
                  <c:v>0</c:v>
                </c:pt>
                <c:pt idx="2">
                  <c:v>10</c:v>
                </c:pt>
                <c:pt idx="3">
                  <c:v>10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Riders!$A$8</c:f>
              <c:strCache>
                <c:ptCount val="1"/>
                <c:pt idx="0">
                  <c:v>Cootamundra</c:v>
                </c:pt>
              </c:strCache>
            </c:strRef>
          </c:tx>
          <c:cat>
            <c:numRef>
              <c:f>Riders!$B$2:$F$2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Riders!$B$8:$F$8</c:f>
              <c:numCache>
                <c:formatCode>General</c:formatCode>
                <c:ptCount val="5"/>
                <c:pt idx="0">
                  <c:v>32</c:v>
                </c:pt>
                <c:pt idx="1">
                  <c:v>0</c:v>
                </c:pt>
                <c:pt idx="2">
                  <c:v>0</c:v>
                </c:pt>
                <c:pt idx="3">
                  <c:v>13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Riders!$A$9</c:f>
              <c:strCache>
                <c:ptCount val="1"/>
                <c:pt idx="0">
                  <c:v>Goulburn</c:v>
                </c:pt>
              </c:strCache>
            </c:strRef>
          </c:tx>
          <c:cat>
            <c:numRef>
              <c:f>Riders!$B$2:$F$2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Riders!$B$9:$F$9</c:f>
              <c:numCache>
                <c:formatCode>General</c:formatCode>
                <c:ptCount val="5"/>
                <c:pt idx="0">
                  <c:v>24</c:v>
                </c:pt>
                <c:pt idx="1">
                  <c:v>24</c:v>
                </c:pt>
                <c:pt idx="2">
                  <c:v>26</c:v>
                </c:pt>
                <c:pt idx="3">
                  <c:v>30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Riders!$A$10</c:f>
              <c:strCache>
                <c:ptCount val="1"/>
                <c:pt idx="0">
                  <c:v>Gunnedah</c:v>
                </c:pt>
              </c:strCache>
            </c:strRef>
          </c:tx>
          <c:cat>
            <c:numRef>
              <c:f>Riders!$B$2:$F$2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Riders!$B$10:$F$10</c:f>
              <c:numCache>
                <c:formatCode>General</c:formatCode>
                <c:ptCount val="5"/>
                <c:pt idx="0">
                  <c:v>20</c:v>
                </c:pt>
                <c:pt idx="1">
                  <c:v>30</c:v>
                </c:pt>
                <c:pt idx="2">
                  <c:v>0</c:v>
                </c:pt>
                <c:pt idx="3">
                  <c:v>19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Riders!$A$11</c:f>
              <c:strCache>
                <c:ptCount val="1"/>
                <c:pt idx="0">
                  <c:v>Kempsey</c:v>
                </c:pt>
              </c:strCache>
            </c:strRef>
          </c:tx>
          <c:cat>
            <c:numRef>
              <c:f>Riders!$B$2:$F$2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Riders!$B$11:$F$11</c:f>
              <c:numCache>
                <c:formatCode>General</c:formatCode>
                <c:ptCount val="5"/>
                <c:pt idx="0">
                  <c:v>12</c:v>
                </c:pt>
                <c:pt idx="1">
                  <c:v>13</c:v>
                </c:pt>
                <c:pt idx="2">
                  <c:v>15</c:v>
                </c:pt>
                <c:pt idx="3">
                  <c:v>17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Riders!$A$12</c:f>
              <c:strCache>
                <c:ptCount val="1"/>
                <c:pt idx="0">
                  <c:v>Kendall</c:v>
                </c:pt>
              </c:strCache>
            </c:strRef>
          </c:tx>
          <c:cat>
            <c:numRef>
              <c:f>Riders!$B$2:$F$2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Riders!$B$12:$F$12</c:f>
              <c:numCache>
                <c:formatCode>General</c:formatCode>
                <c:ptCount val="5"/>
                <c:pt idx="0">
                  <c:v>21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Riders!$A$13</c:f>
              <c:strCache>
                <c:ptCount val="1"/>
                <c:pt idx="0">
                  <c:v>MGL</c:v>
                </c:pt>
              </c:strCache>
            </c:strRef>
          </c:tx>
          <c:cat>
            <c:numRef>
              <c:f>Riders!$B$2:$F$2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Riders!$B$13:$F$13</c:f>
              <c:numCache>
                <c:formatCode>General</c:formatCode>
                <c:ptCount val="5"/>
                <c:pt idx="0">
                  <c:v>70</c:v>
                </c:pt>
                <c:pt idx="1">
                  <c:v>0</c:v>
                </c:pt>
                <c:pt idx="2">
                  <c:v>0</c:v>
                </c:pt>
                <c:pt idx="3">
                  <c:v>13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Riders!$A$14</c:f>
              <c:strCache>
                <c:ptCount val="1"/>
                <c:pt idx="0">
                  <c:v>Mudgee</c:v>
                </c:pt>
              </c:strCache>
            </c:strRef>
          </c:tx>
          <c:cat>
            <c:numRef>
              <c:f>Riders!$B$2:$F$2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Riders!$B$14:$F$14</c:f>
              <c:numCache>
                <c:formatCode>General</c:formatCode>
                <c:ptCount val="5"/>
                <c:pt idx="0">
                  <c:v>36</c:v>
                </c:pt>
                <c:pt idx="1">
                  <c:v>0</c:v>
                </c:pt>
                <c:pt idx="2">
                  <c:v>24</c:v>
                </c:pt>
                <c:pt idx="3">
                  <c:v>24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Riders!$A$15</c:f>
              <c:strCache>
                <c:ptCount val="1"/>
                <c:pt idx="0">
                  <c:v>Narrabri</c:v>
                </c:pt>
              </c:strCache>
            </c:strRef>
          </c:tx>
          <c:cat>
            <c:numRef>
              <c:f>Riders!$B$2:$F$2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Riders!$B$15:$F$15</c:f>
              <c:numCache>
                <c:formatCode>General</c:formatCode>
                <c:ptCount val="5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Riders!$A$16</c:f>
              <c:strCache>
                <c:ptCount val="1"/>
                <c:pt idx="0">
                  <c:v>Orange</c:v>
                </c:pt>
              </c:strCache>
            </c:strRef>
          </c:tx>
          <c:cat>
            <c:numRef>
              <c:f>Riders!$B$2:$F$2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Riders!$B$16:$F$16</c:f>
              <c:numCache>
                <c:formatCode>General</c:formatCode>
                <c:ptCount val="5"/>
                <c:pt idx="0">
                  <c:v>8</c:v>
                </c:pt>
                <c:pt idx="1">
                  <c:v>0</c:v>
                </c:pt>
                <c:pt idx="2">
                  <c:v>10</c:v>
                </c:pt>
                <c:pt idx="3">
                  <c:v>38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Riders!$A$17</c:f>
              <c:strCache>
                <c:ptCount val="1"/>
                <c:pt idx="0">
                  <c:v>RTLH</c:v>
                </c:pt>
              </c:strCache>
            </c:strRef>
          </c:tx>
          <c:cat>
            <c:numRef>
              <c:f>Riders!$B$2:$F$2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Riders!$B$17:$F$17</c:f>
              <c:numCache>
                <c:formatCode>General</c:formatCode>
                <c:ptCount val="5"/>
                <c:pt idx="0">
                  <c:v>94</c:v>
                </c:pt>
                <c:pt idx="1">
                  <c:v>18</c:v>
                </c:pt>
                <c:pt idx="2">
                  <c:v>42</c:v>
                </c:pt>
                <c:pt idx="3">
                  <c:v>41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Riders!$A$18</c:f>
              <c:strCache>
                <c:ptCount val="1"/>
                <c:pt idx="0">
                  <c:v>Ryde</c:v>
                </c:pt>
              </c:strCache>
            </c:strRef>
          </c:tx>
          <c:cat>
            <c:numRef>
              <c:f>Riders!$B$2:$F$2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Riders!$B$18:$F$18</c:f>
              <c:numCache>
                <c:formatCode>General</c:formatCode>
                <c:ptCount val="5"/>
                <c:pt idx="0">
                  <c:v>30</c:v>
                </c:pt>
                <c:pt idx="1">
                  <c:v>20</c:v>
                </c:pt>
                <c:pt idx="2">
                  <c:v>20</c:v>
                </c:pt>
                <c:pt idx="3">
                  <c:v>60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Riders!$A$19</c:f>
              <c:strCache>
                <c:ptCount val="1"/>
                <c:pt idx="0">
                  <c:v>TT</c:v>
                </c:pt>
              </c:strCache>
            </c:strRef>
          </c:tx>
          <c:cat>
            <c:numRef>
              <c:f>Riders!$B$2:$F$2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Riders!$B$19:$F$19</c:f>
              <c:numCache>
                <c:formatCode>General</c:formatCode>
                <c:ptCount val="5"/>
                <c:pt idx="0">
                  <c:v>141</c:v>
                </c:pt>
                <c:pt idx="1">
                  <c:v>104</c:v>
                </c:pt>
                <c:pt idx="2">
                  <c:v>103</c:v>
                </c:pt>
                <c:pt idx="3">
                  <c:v>95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Riders!$A$20</c:f>
              <c:strCache>
                <c:ptCount val="1"/>
                <c:pt idx="0">
                  <c:v>Tamworth</c:v>
                </c:pt>
              </c:strCache>
            </c:strRef>
          </c:tx>
          <c:cat>
            <c:numRef>
              <c:f>Riders!$B$2:$F$2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Riders!$B$20:$F$20</c:f>
              <c:numCache>
                <c:formatCode>General</c:formatCode>
                <c:ptCount val="5"/>
                <c:pt idx="0">
                  <c:v>81</c:v>
                </c:pt>
                <c:pt idx="1">
                  <c:v>19</c:v>
                </c:pt>
                <c:pt idx="2">
                  <c:v>44</c:v>
                </c:pt>
                <c:pt idx="3">
                  <c:v>37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Riders!$A$21</c:f>
              <c:strCache>
                <c:ptCount val="1"/>
                <c:pt idx="0">
                  <c:v>Tumut</c:v>
                </c:pt>
              </c:strCache>
            </c:strRef>
          </c:tx>
          <c:cat>
            <c:numRef>
              <c:f>Riders!$B$2:$F$2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Riders!$B$21:$F$21</c:f>
              <c:numCache>
                <c:formatCode>General</c:formatCode>
                <c:ptCount val="5"/>
                <c:pt idx="0">
                  <c:v>26</c:v>
                </c:pt>
                <c:pt idx="1">
                  <c:v>0</c:v>
                </c:pt>
                <c:pt idx="2">
                  <c:v>19</c:v>
                </c:pt>
                <c:pt idx="3">
                  <c:v>23</c:v>
                </c:pt>
              </c:numCache>
            </c:numRef>
          </c:val>
          <c:smooth val="0"/>
        </c:ser>
        <c:ser>
          <c:idx val="19"/>
          <c:order val="19"/>
          <c:tx>
            <c:strRef>
              <c:f>Riders!$A$22</c:f>
              <c:strCache>
                <c:ptCount val="1"/>
                <c:pt idx="0">
                  <c:v>Wagga Wagga</c:v>
                </c:pt>
              </c:strCache>
            </c:strRef>
          </c:tx>
          <c:cat>
            <c:numRef>
              <c:f>Riders!$B$2:$F$2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Riders!$B$22:$F$22</c:f>
              <c:numCache>
                <c:formatCode>General</c:formatCode>
                <c:ptCount val="5"/>
                <c:pt idx="0">
                  <c:v>124</c:v>
                </c:pt>
                <c:pt idx="1">
                  <c:v>44</c:v>
                </c:pt>
                <c:pt idx="2">
                  <c:v>64</c:v>
                </c:pt>
                <c:pt idx="3">
                  <c:v>73</c:v>
                </c:pt>
              </c:numCache>
            </c:numRef>
          </c:val>
          <c:smooth val="0"/>
        </c:ser>
        <c:ser>
          <c:idx val="20"/>
          <c:order val="20"/>
          <c:tx>
            <c:strRef>
              <c:f>Riders!$A$23</c:f>
              <c:strCache>
                <c:ptCount val="1"/>
                <c:pt idx="0">
                  <c:v>Wauchope</c:v>
                </c:pt>
              </c:strCache>
            </c:strRef>
          </c:tx>
          <c:cat>
            <c:numRef>
              <c:f>Riders!$B$2:$F$2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Riders!$B$23:$F$23</c:f>
              <c:numCache>
                <c:formatCode>General</c:formatCode>
                <c:ptCount val="5"/>
                <c:pt idx="0">
                  <c:v>33</c:v>
                </c:pt>
                <c:pt idx="1">
                  <c:v>30</c:v>
                </c:pt>
                <c:pt idx="2">
                  <c:v>33</c:v>
                </c:pt>
                <c:pt idx="3">
                  <c:v>24</c:v>
                </c:pt>
              </c:numCache>
            </c:numRef>
          </c:val>
          <c:smooth val="0"/>
        </c:ser>
        <c:ser>
          <c:idx val="21"/>
          <c:order val="21"/>
          <c:tx>
            <c:strRef>
              <c:f>Riders!$A$24</c:f>
              <c:strCache>
                <c:ptCount val="1"/>
                <c:pt idx="0">
                  <c:v>Wollondilly</c:v>
                </c:pt>
              </c:strCache>
            </c:strRef>
          </c:tx>
          <c:cat>
            <c:numRef>
              <c:f>Riders!$B$2:$F$2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Riders!$B$24:$F$24</c:f>
              <c:numCache>
                <c:formatCode>General</c:formatCode>
                <c:ptCount val="5"/>
                <c:pt idx="0">
                  <c:v>21</c:v>
                </c:pt>
                <c:pt idx="1">
                  <c:v>0</c:v>
                </c:pt>
                <c:pt idx="2">
                  <c:v>21</c:v>
                </c:pt>
                <c:pt idx="3">
                  <c:v>21</c:v>
                </c:pt>
              </c:numCache>
            </c:numRef>
          </c:val>
          <c:smooth val="0"/>
        </c:ser>
        <c:ser>
          <c:idx val="22"/>
          <c:order val="22"/>
          <c:tx>
            <c:strRef>
              <c:f>Riders!$A$25</c:f>
              <c:strCache>
                <c:ptCount val="1"/>
                <c:pt idx="0">
                  <c:v>Cowra</c:v>
                </c:pt>
              </c:strCache>
            </c:strRef>
          </c:tx>
          <c:cat>
            <c:numRef>
              <c:f>Riders!$B$2:$F$2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Riders!$B$25:$F$25</c:f>
              <c:numCache>
                <c:formatCode>General</c:formatCode>
                <c:ptCount val="5"/>
                <c:pt idx="0">
                  <c:v>77</c:v>
                </c:pt>
                <c:pt idx="1">
                  <c:v>30</c:v>
                </c:pt>
                <c:pt idx="2">
                  <c:v>75</c:v>
                </c:pt>
                <c:pt idx="3">
                  <c:v>55</c:v>
                </c:pt>
              </c:numCache>
            </c:numRef>
          </c:val>
          <c:smooth val="0"/>
        </c:ser>
        <c:ser>
          <c:idx val="23"/>
          <c:order val="23"/>
          <c:tx>
            <c:strRef>
              <c:f>Riders!$A$26</c:f>
              <c:strCache>
                <c:ptCount val="1"/>
                <c:pt idx="0">
                  <c:v>Young</c:v>
                </c:pt>
              </c:strCache>
            </c:strRef>
          </c:tx>
          <c:cat>
            <c:numRef>
              <c:f>Riders!$B$2:$F$2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Riders!$B$26:$F$26</c:f>
              <c:numCache>
                <c:formatCode>General</c:formatCode>
                <c:ptCount val="5"/>
                <c:pt idx="0">
                  <c:v>55</c:v>
                </c:pt>
                <c:pt idx="1">
                  <c:v>70</c:v>
                </c:pt>
                <c:pt idx="2">
                  <c:v>0</c:v>
                </c:pt>
                <c:pt idx="3">
                  <c:v>64</c:v>
                </c:pt>
              </c:numCache>
            </c:numRef>
          </c:val>
          <c:smooth val="0"/>
        </c:ser>
        <c:ser>
          <c:idx val="24"/>
          <c:order val="24"/>
          <c:tx>
            <c:strRef>
              <c:f>Riders!$A$27</c:f>
              <c:strCache>
                <c:ptCount val="1"/>
                <c:pt idx="0">
                  <c:v>Moss Vale</c:v>
                </c:pt>
              </c:strCache>
            </c:strRef>
          </c:tx>
          <c:cat>
            <c:numRef>
              <c:f>Riders!$B$2:$F$2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Riders!$B$27:$F$27</c:f>
              <c:numCache>
                <c:formatCode>General</c:formatCode>
                <c:ptCount val="5"/>
                <c:pt idx="0">
                  <c:v>21</c:v>
                </c:pt>
                <c:pt idx="1">
                  <c:v>13</c:v>
                </c:pt>
                <c:pt idx="2">
                  <c:v>0</c:v>
                </c:pt>
                <c:pt idx="3">
                  <c:v>12</c:v>
                </c:pt>
              </c:numCache>
            </c:numRef>
          </c:val>
          <c:smooth val="0"/>
        </c:ser>
        <c:ser>
          <c:idx val="25"/>
          <c:order val="25"/>
          <c:tx>
            <c:strRef>
              <c:f>Riders!$A$28</c:f>
              <c:strCache>
                <c:ptCount val="1"/>
                <c:pt idx="0">
                  <c:v>X</c:v>
                </c:pt>
              </c:strCache>
            </c:strRef>
          </c:tx>
          <c:cat>
            <c:numRef>
              <c:f>Riders!$B$2:$F$2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Riders!$B$28:$F$28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</c:ser>
        <c:ser>
          <c:idx val="26"/>
          <c:order val="26"/>
          <c:tx>
            <c:strRef>
              <c:f>Riders!$A$29</c:f>
              <c:strCache>
                <c:ptCount val="1"/>
                <c:pt idx="0">
                  <c:v>Y</c:v>
                </c:pt>
              </c:strCache>
            </c:strRef>
          </c:tx>
          <c:cat>
            <c:numRef>
              <c:f>Riders!$B$2:$F$2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Riders!$B$29:$F$29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</c:ser>
        <c:ser>
          <c:idx val="27"/>
          <c:order val="27"/>
          <c:tx>
            <c:strRef>
              <c:f>Riders!$A$30</c:f>
              <c:strCache>
                <c:ptCount val="1"/>
                <c:pt idx="0">
                  <c:v>Z</c:v>
                </c:pt>
              </c:strCache>
            </c:strRef>
          </c:tx>
          <c:cat>
            <c:numRef>
              <c:f>Riders!$B$2:$F$2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Riders!$B$30:$F$30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34208"/>
        <c:axId val="206336000"/>
      </c:lineChart>
      <c:catAx>
        <c:axId val="20633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6336000"/>
        <c:crosses val="autoZero"/>
        <c:auto val="1"/>
        <c:lblAlgn val="ctr"/>
        <c:lblOffset val="100"/>
        <c:noMultiLvlLbl val="0"/>
      </c:catAx>
      <c:valAx>
        <c:axId val="206336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3342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'Carriage Drivers'!$A$3</c:f>
              <c:strCache>
                <c:ptCount val="1"/>
                <c:pt idx="0">
                  <c:v>Armidale</c:v>
                </c:pt>
              </c:strCache>
            </c:strRef>
          </c:tx>
          <c:cat>
            <c:numRef>
              <c:f>'Carriage Drivers'!$B$2:$E$2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'Carriage Drivers'!$B$3:$E$3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'Carriage Drivers'!$A$4</c:f>
              <c:strCache>
                <c:ptCount val="1"/>
                <c:pt idx="0">
                  <c:v>Ballina</c:v>
                </c:pt>
              </c:strCache>
            </c:strRef>
          </c:tx>
          <c:cat>
            <c:numRef>
              <c:f>'Carriage Drivers'!$B$2:$E$2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'Carriage Drivers'!$B$4:$E$4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'Carriage Drivers'!$A$5</c:f>
              <c:strCache>
                <c:ptCount val="1"/>
                <c:pt idx="0">
                  <c:v>Bathurst</c:v>
                </c:pt>
              </c:strCache>
            </c:strRef>
          </c:tx>
          <c:cat>
            <c:numRef>
              <c:f>'Carriage Drivers'!$B$2:$E$2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'Carriage Drivers'!$B$5:$E$5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'Carriage Drivers'!$A$6</c:f>
              <c:strCache>
                <c:ptCount val="1"/>
                <c:pt idx="0">
                  <c:v>Central Coast</c:v>
                </c:pt>
              </c:strCache>
            </c:strRef>
          </c:tx>
          <c:cat>
            <c:numRef>
              <c:f>'Carriage Drivers'!$B$2:$E$2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'Carriage Drivers'!$B$6:$E$6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'Carriage Drivers'!$A$7</c:f>
              <c:strCache>
                <c:ptCount val="1"/>
                <c:pt idx="0">
                  <c:v>Coonabarabran</c:v>
                </c:pt>
              </c:strCache>
            </c:strRef>
          </c:tx>
          <c:cat>
            <c:numRef>
              <c:f>'Carriage Drivers'!$B$2:$E$2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'Carriage Drivers'!$B$7:$E$7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'Carriage Drivers'!$A$8</c:f>
              <c:strCache>
                <c:ptCount val="1"/>
                <c:pt idx="0">
                  <c:v>Cootamundra</c:v>
                </c:pt>
              </c:strCache>
            </c:strRef>
          </c:tx>
          <c:cat>
            <c:numRef>
              <c:f>'Carriage Drivers'!$B$2:$E$2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'Carriage Drivers'!$B$8:$E$8</c:f>
              <c:numCache>
                <c:formatCode>General</c:formatCode>
                <c:ptCount val="4"/>
                <c:pt idx="0">
                  <c:v>35</c:v>
                </c:pt>
                <c:pt idx="1">
                  <c:v>0</c:v>
                </c:pt>
                <c:pt idx="2">
                  <c:v>0</c:v>
                </c:pt>
                <c:pt idx="3">
                  <c:v>15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'Carriage Drivers'!$A$9</c:f>
              <c:strCache>
                <c:ptCount val="1"/>
                <c:pt idx="0">
                  <c:v>Goulburn</c:v>
                </c:pt>
              </c:strCache>
            </c:strRef>
          </c:tx>
          <c:cat>
            <c:numRef>
              <c:f>'Carriage Drivers'!$B$2:$E$2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'Carriage Drivers'!$B$9:$E$9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'Carriage Drivers'!$A$10</c:f>
              <c:strCache>
                <c:ptCount val="1"/>
                <c:pt idx="0">
                  <c:v>Gunnedah</c:v>
                </c:pt>
              </c:strCache>
            </c:strRef>
          </c:tx>
          <c:cat>
            <c:numRef>
              <c:f>'Carriage Drivers'!$B$2:$E$2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'Carriage Drivers'!$B$10:$E$10</c:f>
              <c:numCache>
                <c:formatCode>General</c:formatCode>
                <c:ptCount val="4"/>
                <c:pt idx="0">
                  <c:v>11</c:v>
                </c:pt>
                <c:pt idx="1">
                  <c:v>12</c:v>
                </c:pt>
                <c:pt idx="2">
                  <c:v>0</c:v>
                </c:pt>
                <c:pt idx="3">
                  <c:v>19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'Carriage Drivers'!$A$11</c:f>
              <c:strCache>
                <c:ptCount val="1"/>
                <c:pt idx="0">
                  <c:v>Kempsey</c:v>
                </c:pt>
              </c:strCache>
            </c:strRef>
          </c:tx>
          <c:cat>
            <c:numRef>
              <c:f>'Carriage Drivers'!$B$2:$E$2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'Carriage Drivers'!$B$11:$E$11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'Carriage Drivers'!$A$12</c:f>
              <c:strCache>
                <c:ptCount val="1"/>
                <c:pt idx="0">
                  <c:v>Kendall</c:v>
                </c:pt>
              </c:strCache>
            </c:strRef>
          </c:tx>
          <c:cat>
            <c:numRef>
              <c:f>'Carriage Drivers'!$B$2:$E$2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'Carriage Drivers'!$B$12:$E$12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'Carriage Drivers'!$A$13</c:f>
              <c:strCache>
                <c:ptCount val="1"/>
                <c:pt idx="0">
                  <c:v>MGL</c:v>
                </c:pt>
              </c:strCache>
            </c:strRef>
          </c:tx>
          <c:cat>
            <c:numRef>
              <c:f>'Carriage Drivers'!$B$2:$E$2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'Carriage Drivers'!$B$13:$E$13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'Carriage Drivers'!$A$14</c:f>
              <c:strCache>
                <c:ptCount val="1"/>
                <c:pt idx="0">
                  <c:v>Mudgee</c:v>
                </c:pt>
              </c:strCache>
            </c:strRef>
          </c:tx>
          <c:cat>
            <c:numRef>
              <c:f>'Carriage Drivers'!$B$2:$E$2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'Carriage Drivers'!$B$14:$E$14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'Carriage Drivers'!$A$15</c:f>
              <c:strCache>
                <c:ptCount val="1"/>
                <c:pt idx="0">
                  <c:v>Narrabri</c:v>
                </c:pt>
              </c:strCache>
            </c:strRef>
          </c:tx>
          <c:cat>
            <c:numRef>
              <c:f>'Carriage Drivers'!$B$2:$E$2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'Carriage Drivers'!$B$15:$E$15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'Carriage Drivers'!$A$16</c:f>
              <c:strCache>
                <c:ptCount val="1"/>
                <c:pt idx="0">
                  <c:v>Orange</c:v>
                </c:pt>
              </c:strCache>
            </c:strRef>
          </c:tx>
          <c:cat>
            <c:numRef>
              <c:f>'Carriage Drivers'!$B$2:$E$2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'Carriage Drivers'!$B$16:$E$16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'Carriage Drivers'!$A$17</c:f>
              <c:strCache>
                <c:ptCount val="1"/>
                <c:pt idx="0">
                  <c:v>RTLH</c:v>
                </c:pt>
              </c:strCache>
            </c:strRef>
          </c:tx>
          <c:cat>
            <c:numRef>
              <c:f>'Carriage Drivers'!$B$2:$E$2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'Carriage Drivers'!$B$17:$E$17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5</c:v>
                </c:pt>
                <c:pt idx="3">
                  <c:v>3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'Carriage Drivers'!$A$18</c:f>
              <c:strCache>
                <c:ptCount val="1"/>
                <c:pt idx="0">
                  <c:v>Ryde</c:v>
                </c:pt>
              </c:strCache>
            </c:strRef>
          </c:tx>
          <c:cat>
            <c:numRef>
              <c:f>'Carriage Drivers'!$B$2:$E$2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'Carriage Drivers'!$B$18:$E$18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'Carriage Drivers'!$A$19</c:f>
              <c:strCache>
                <c:ptCount val="1"/>
                <c:pt idx="0">
                  <c:v>TT</c:v>
                </c:pt>
              </c:strCache>
            </c:strRef>
          </c:tx>
          <c:cat>
            <c:numRef>
              <c:f>'Carriage Drivers'!$B$2:$E$2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'Carriage Drivers'!$B$19:$E$19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'Carriage Drivers'!$A$20</c:f>
              <c:strCache>
                <c:ptCount val="1"/>
                <c:pt idx="0">
                  <c:v>Tamworth</c:v>
                </c:pt>
              </c:strCache>
            </c:strRef>
          </c:tx>
          <c:cat>
            <c:numRef>
              <c:f>'Carriage Drivers'!$B$2:$E$2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'Carriage Drivers'!$B$20:$E$20</c:f>
              <c:numCache>
                <c:formatCode>General</c:formatCode>
                <c:ptCount val="4"/>
                <c:pt idx="0">
                  <c:v>21</c:v>
                </c:pt>
                <c:pt idx="1">
                  <c:v>16</c:v>
                </c:pt>
                <c:pt idx="2">
                  <c:v>14</c:v>
                </c:pt>
                <c:pt idx="3">
                  <c:v>14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'Carriage Drivers'!$A$21</c:f>
              <c:strCache>
                <c:ptCount val="1"/>
                <c:pt idx="0">
                  <c:v>Tumut</c:v>
                </c:pt>
              </c:strCache>
            </c:strRef>
          </c:tx>
          <c:cat>
            <c:numRef>
              <c:f>'Carriage Drivers'!$B$2:$E$2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'Carriage Drivers'!$B$21:$E$21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</c:ser>
        <c:ser>
          <c:idx val="19"/>
          <c:order val="19"/>
          <c:tx>
            <c:strRef>
              <c:f>'Carriage Drivers'!$A$22</c:f>
              <c:strCache>
                <c:ptCount val="1"/>
                <c:pt idx="0">
                  <c:v>Wagga Wagga</c:v>
                </c:pt>
              </c:strCache>
            </c:strRef>
          </c:tx>
          <c:cat>
            <c:numRef>
              <c:f>'Carriage Drivers'!$B$2:$E$2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'Carriage Drivers'!$B$22:$E$22</c:f>
              <c:numCache>
                <c:formatCode>General</c:formatCode>
                <c:ptCount val="4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</c:numCache>
            </c:numRef>
          </c:val>
          <c:smooth val="0"/>
        </c:ser>
        <c:ser>
          <c:idx val="20"/>
          <c:order val="20"/>
          <c:tx>
            <c:strRef>
              <c:f>'Carriage Drivers'!$A$23</c:f>
              <c:strCache>
                <c:ptCount val="1"/>
                <c:pt idx="0">
                  <c:v>Wauchope</c:v>
                </c:pt>
              </c:strCache>
            </c:strRef>
          </c:tx>
          <c:cat>
            <c:numRef>
              <c:f>'Carriage Drivers'!$B$2:$E$2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'Carriage Drivers'!$B$23:$E$23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</c:ser>
        <c:ser>
          <c:idx val="21"/>
          <c:order val="21"/>
          <c:tx>
            <c:strRef>
              <c:f>'Carriage Drivers'!$A$24</c:f>
              <c:strCache>
                <c:ptCount val="1"/>
                <c:pt idx="0">
                  <c:v>Wollondilly</c:v>
                </c:pt>
              </c:strCache>
            </c:strRef>
          </c:tx>
          <c:cat>
            <c:numRef>
              <c:f>'Carriage Drivers'!$B$2:$E$2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'Carriage Drivers'!$B$24:$E$24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</c:ser>
        <c:ser>
          <c:idx val="22"/>
          <c:order val="22"/>
          <c:tx>
            <c:strRef>
              <c:f>'Carriage Drivers'!$A$25</c:f>
              <c:strCache>
                <c:ptCount val="1"/>
                <c:pt idx="0">
                  <c:v>Cowra</c:v>
                </c:pt>
              </c:strCache>
            </c:strRef>
          </c:tx>
          <c:cat>
            <c:numRef>
              <c:f>'Carriage Drivers'!$B$2:$E$2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'Carriage Drivers'!$B$25:$E$25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</c:ser>
        <c:ser>
          <c:idx val="23"/>
          <c:order val="23"/>
          <c:tx>
            <c:strRef>
              <c:f>'Carriage Drivers'!$A$26</c:f>
              <c:strCache>
                <c:ptCount val="1"/>
                <c:pt idx="0">
                  <c:v>Young</c:v>
                </c:pt>
              </c:strCache>
            </c:strRef>
          </c:tx>
          <c:cat>
            <c:numRef>
              <c:f>'Carriage Drivers'!$B$2:$E$2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'Carriage Drivers'!$B$26:$E$26</c:f>
              <c:numCache>
                <c:formatCode>General</c:formatCode>
                <c:ptCount val="4"/>
                <c:pt idx="0">
                  <c:v>61</c:v>
                </c:pt>
                <c:pt idx="1">
                  <c:v>0</c:v>
                </c:pt>
                <c:pt idx="2">
                  <c:v>74</c:v>
                </c:pt>
                <c:pt idx="3">
                  <c:v>73</c:v>
                </c:pt>
              </c:numCache>
            </c:numRef>
          </c:val>
          <c:smooth val="0"/>
        </c:ser>
        <c:ser>
          <c:idx val="24"/>
          <c:order val="24"/>
          <c:tx>
            <c:strRef>
              <c:f>'Carriage Drivers'!$A$27</c:f>
              <c:strCache>
                <c:ptCount val="1"/>
                <c:pt idx="0">
                  <c:v>Moss Vale</c:v>
                </c:pt>
              </c:strCache>
            </c:strRef>
          </c:tx>
          <c:cat>
            <c:numRef>
              <c:f>'Carriage Drivers'!$B$2:$E$2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'Carriage Drivers'!$B$27:$E$27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</c:ser>
        <c:ser>
          <c:idx val="25"/>
          <c:order val="25"/>
          <c:tx>
            <c:strRef>
              <c:f>'Carriage Drivers'!$A$28</c:f>
              <c:strCache>
                <c:ptCount val="1"/>
                <c:pt idx="0">
                  <c:v>X</c:v>
                </c:pt>
              </c:strCache>
            </c:strRef>
          </c:tx>
          <c:cat>
            <c:numRef>
              <c:f>'Carriage Drivers'!$B$2:$E$2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'Carriage Drivers'!$B$28:$E$28</c:f>
              <c:numCache>
                <c:formatCode>General</c:formatCode>
                <c:ptCount val="4"/>
              </c:numCache>
            </c:numRef>
          </c:val>
          <c:smooth val="0"/>
        </c:ser>
        <c:ser>
          <c:idx val="26"/>
          <c:order val="26"/>
          <c:tx>
            <c:strRef>
              <c:f>'Carriage Drivers'!$A$29</c:f>
              <c:strCache>
                <c:ptCount val="1"/>
                <c:pt idx="0">
                  <c:v>Y</c:v>
                </c:pt>
              </c:strCache>
            </c:strRef>
          </c:tx>
          <c:cat>
            <c:numRef>
              <c:f>'Carriage Drivers'!$B$2:$E$2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'Carriage Drivers'!$B$29:$E$29</c:f>
              <c:numCache>
                <c:formatCode>General</c:formatCode>
                <c:ptCount val="4"/>
              </c:numCache>
            </c:numRef>
          </c:val>
          <c:smooth val="0"/>
        </c:ser>
        <c:ser>
          <c:idx val="27"/>
          <c:order val="27"/>
          <c:tx>
            <c:strRef>
              <c:f>'Carriage Drivers'!$A$30</c:f>
              <c:strCache>
                <c:ptCount val="1"/>
                <c:pt idx="0">
                  <c:v>Z</c:v>
                </c:pt>
              </c:strCache>
            </c:strRef>
          </c:tx>
          <c:cat>
            <c:numRef>
              <c:f>'Carriage Drivers'!$B$2:$E$2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'Carriage Drivers'!$B$30:$E$30</c:f>
              <c:numCache>
                <c:formatCode>General</c:formatCode>
                <c:ptCount val="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444992"/>
        <c:axId val="205446528"/>
      </c:lineChart>
      <c:catAx>
        <c:axId val="205444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5446528"/>
        <c:crosses val="autoZero"/>
        <c:auto val="1"/>
        <c:lblAlgn val="ctr"/>
        <c:lblOffset val="100"/>
        <c:noMultiLvlLbl val="0"/>
      </c:catAx>
      <c:valAx>
        <c:axId val="205446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54449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Coaches!$A$3</c:f>
              <c:strCache>
                <c:ptCount val="1"/>
                <c:pt idx="0">
                  <c:v>Armidale</c:v>
                </c:pt>
              </c:strCache>
            </c:strRef>
          </c:tx>
          <c:cat>
            <c:numRef>
              <c:f>Coaches!$B$2:$E$2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Coaches!$B$3:$E$3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Coaches!$A$4</c:f>
              <c:strCache>
                <c:ptCount val="1"/>
                <c:pt idx="0">
                  <c:v>Ballina</c:v>
                </c:pt>
              </c:strCache>
            </c:strRef>
          </c:tx>
          <c:cat>
            <c:numRef>
              <c:f>Coaches!$B$2:$E$2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Coaches!$B$4:$E$4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Coaches!$A$5</c:f>
              <c:strCache>
                <c:ptCount val="1"/>
                <c:pt idx="0">
                  <c:v>Bathurst</c:v>
                </c:pt>
              </c:strCache>
            </c:strRef>
          </c:tx>
          <c:cat>
            <c:numRef>
              <c:f>Coaches!$B$2:$E$2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Coaches!$B$5:$E$5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Coaches!$A$6</c:f>
              <c:strCache>
                <c:ptCount val="1"/>
                <c:pt idx="0">
                  <c:v>Central Coast</c:v>
                </c:pt>
              </c:strCache>
            </c:strRef>
          </c:tx>
          <c:cat>
            <c:numRef>
              <c:f>Coaches!$B$2:$E$2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Coaches!$B$6:$E$6</c:f>
              <c:numCache>
                <c:formatCode>General</c:formatCode>
                <c:ptCount val="4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Coaches!$A$7</c:f>
              <c:strCache>
                <c:ptCount val="1"/>
                <c:pt idx="0">
                  <c:v>Coonabarabran</c:v>
                </c:pt>
              </c:strCache>
            </c:strRef>
          </c:tx>
          <c:cat>
            <c:numRef>
              <c:f>Coaches!$B$2:$E$2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Coaches!$B$7:$E$7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Coaches!$A$8</c:f>
              <c:strCache>
                <c:ptCount val="1"/>
                <c:pt idx="0">
                  <c:v>Cootamundra</c:v>
                </c:pt>
              </c:strCache>
            </c:strRef>
          </c:tx>
          <c:cat>
            <c:numRef>
              <c:f>Coaches!$B$2:$E$2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Coaches!$B$8:$E$8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Coaches!$A$9</c:f>
              <c:strCache>
                <c:ptCount val="1"/>
                <c:pt idx="0">
                  <c:v>Goulburn</c:v>
                </c:pt>
              </c:strCache>
            </c:strRef>
          </c:tx>
          <c:cat>
            <c:numRef>
              <c:f>Coaches!$B$2:$E$2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Coaches!$B$9:$E$9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Coaches!$A$10</c:f>
              <c:strCache>
                <c:ptCount val="1"/>
                <c:pt idx="0">
                  <c:v>Gunnedah</c:v>
                </c:pt>
              </c:strCache>
            </c:strRef>
          </c:tx>
          <c:cat>
            <c:numRef>
              <c:f>Coaches!$B$2:$E$2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Coaches!$B$10:$E$10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Coaches!$A$11</c:f>
              <c:strCache>
                <c:ptCount val="1"/>
                <c:pt idx="0">
                  <c:v>Kempsey</c:v>
                </c:pt>
              </c:strCache>
            </c:strRef>
          </c:tx>
          <c:cat>
            <c:numRef>
              <c:f>Coaches!$B$2:$E$2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Coaches!$B$11:$E$11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Coaches!$A$12</c:f>
              <c:strCache>
                <c:ptCount val="1"/>
                <c:pt idx="0">
                  <c:v>Kendall</c:v>
                </c:pt>
              </c:strCache>
            </c:strRef>
          </c:tx>
          <c:cat>
            <c:numRef>
              <c:f>Coaches!$B$2:$E$2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Coaches!$B$12:$E$12</c:f>
              <c:numCache>
                <c:formatCode>General</c:formatCode>
                <c:ptCount val="4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Coaches!$A$13</c:f>
              <c:strCache>
                <c:ptCount val="1"/>
                <c:pt idx="0">
                  <c:v>MGL</c:v>
                </c:pt>
              </c:strCache>
            </c:strRef>
          </c:tx>
          <c:cat>
            <c:numRef>
              <c:f>Coaches!$B$2:$E$2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Coaches!$B$13:$E$13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Coaches!$A$14</c:f>
              <c:strCache>
                <c:ptCount val="1"/>
                <c:pt idx="0">
                  <c:v>Mudgee</c:v>
                </c:pt>
              </c:strCache>
            </c:strRef>
          </c:tx>
          <c:cat>
            <c:numRef>
              <c:f>Coaches!$B$2:$E$2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Coaches!$B$14:$E$14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Coaches!$A$15</c:f>
              <c:strCache>
                <c:ptCount val="1"/>
                <c:pt idx="0">
                  <c:v>Narrabri</c:v>
                </c:pt>
              </c:strCache>
            </c:strRef>
          </c:tx>
          <c:cat>
            <c:numRef>
              <c:f>Coaches!$B$2:$E$2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Coaches!$B$15:$E$15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Coaches!$A$16</c:f>
              <c:strCache>
                <c:ptCount val="1"/>
                <c:pt idx="0">
                  <c:v>Orange</c:v>
                </c:pt>
              </c:strCache>
            </c:strRef>
          </c:tx>
          <c:cat>
            <c:numRef>
              <c:f>Coaches!$B$2:$E$2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Coaches!$B$16:$E$16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Coaches!$A$17</c:f>
              <c:strCache>
                <c:ptCount val="1"/>
                <c:pt idx="0">
                  <c:v>RTLH</c:v>
                </c:pt>
              </c:strCache>
            </c:strRef>
          </c:tx>
          <c:cat>
            <c:numRef>
              <c:f>Coaches!$B$2:$E$2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Coaches!$B$17:$E$17</c:f>
              <c:numCache>
                <c:formatCode>General</c:formatCode>
                <c:ptCount val="4"/>
                <c:pt idx="0">
                  <c:v>10</c:v>
                </c:pt>
                <c:pt idx="1">
                  <c:v>8</c:v>
                </c:pt>
                <c:pt idx="2">
                  <c:v>8</c:v>
                </c:pt>
                <c:pt idx="3">
                  <c:v>9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Coaches!$A$18</c:f>
              <c:strCache>
                <c:ptCount val="1"/>
                <c:pt idx="0">
                  <c:v>Ryde</c:v>
                </c:pt>
              </c:strCache>
            </c:strRef>
          </c:tx>
          <c:cat>
            <c:numRef>
              <c:f>Coaches!$B$2:$E$2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Coaches!$B$18:$E$18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7</c:v>
                </c:pt>
                <c:pt idx="3">
                  <c:v>11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Coaches!$A$19</c:f>
              <c:strCache>
                <c:ptCount val="1"/>
                <c:pt idx="0">
                  <c:v>TT</c:v>
                </c:pt>
              </c:strCache>
            </c:strRef>
          </c:tx>
          <c:cat>
            <c:numRef>
              <c:f>Coaches!$B$2:$E$2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Coaches!$B$19:$E$19</c:f>
              <c:numCache>
                <c:formatCode>General</c:formatCode>
                <c:ptCount val="4"/>
                <c:pt idx="0">
                  <c:v>15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Coaches!$A$20</c:f>
              <c:strCache>
                <c:ptCount val="1"/>
                <c:pt idx="0">
                  <c:v>Tamworth</c:v>
                </c:pt>
              </c:strCache>
            </c:strRef>
          </c:tx>
          <c:cat>
            <c:numRef>
              <c:f>Coaches!$B$2:$E$2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Coaches!$B$20:$E$20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Coaches!$A$21</c:f>
              <c:strCache>
                <c:ptCount val="1"/>
                <c:pt idx="0">
                  <c:v>Tumut</c:v>
                </c:pt>
              </c:strCache>
            </c:strRef>
          </c:tx>
          <c:cat>
            <c:numRef>
              <c:f>Coaches!$B$2:$E$2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Coaches!$B$21:$E$21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smooth val="0"/>
        </c:ser>
        <c:ser>
          <c:idx val="19"/>
          <c:order val="19"/>
          <c:tx>
            <c:strRef>
              <c:f>Coaches!$A$22</c:f>
              <c:strCache>
                <c:ptCount val="1"/>
                <c:pt idx="0">
                  <c:v>Wagga Wagga</c:v>
                </c:pt>
              </c:strCache>
            </c:strRef>
          </c:tx>
          <c:cat>
            <c:numRef>
              <c:f>Coaches!$B$2:$E$2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Coaches!$B$22:$E$22</c:f>
              <c:numCache>
                <c:formatCode>General</c:formatCode>
                <c:ptCount val="4"/>
                <c:pt idx="0">
                  <c:v>8</c:v>
                </c:pt>
                <c:pt idx="1">
                  <c:v>6</c:v>
                </c:pt>
                <c:pt idx="2">
                  <c:v>6</c:v>
                </c:pt>
                <c:pt idx="3">
                  <c:v>8</c:v>
                </c:pt>
              </c:numCache>
            </c:numRef>
          </c:val>
          <c:smooth val="0"/>
        </c:ser>
        <c:ser>
          <c:idx val="20"/>
          <c:order val="20"/>
          <c:tx>
            <c:strRef>
              <c:f>Coaches!$A$23</c:f>
              <c:strCache>
                <c:ptCount val="1"/>
                <c:pt idx="0">
                  <c:v>Wauchope</c:v>
                </c:pt>
              </c:strCache>
            </c:strRef>
          </c:tx>
          <c:cat>
            <c:numRef>
              <c:f>Coaches!$B$2:$E$2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Coaches!$B$23:$E$23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val>
          <c:smooth val="0"/>
        </c:ser>
        <c:ser>
          <c:idx val="21"/>
          <c:order val="21"/>
          <c:tx>
            <c:strRef>
              <c:f>Coaches!$A$24</c:f>
              <c:strCache>
                <c:ptCount val="1"/>
                <c:pt idx="0">
                  <c:v>Wollondilly</c:v>
                </c:pt>
              </c:strCache>
            </c:strRef>
          </c:tx>
          <c:cat>
            <c:numRef>
              <c:f>Coaches!$B$2:$E$2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Coaches!$B$24:$E$24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smooth val="0"/>
        </c:ser>
        <c:ser>
          <c:idx val="22"/>
          <c:order val="22"/>
          <c:tx>
            <c:strRef>
              <c:f>Coaches!$A$25</c:f>
              <c:strCache>
                <c:ptCount val="1"/>
                <c:pt idx="0">
                  <c:v>Cowra</c:v>
                </c:pt>
              </c:strCache>
            </c:strRef>
          </c:tx>
          <c:cat>
            <c:numRef>
              <c:f>Coaches!$B$2:$E$2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Coaches!$B$25:$E$25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smooth val="0"/>
        </c:ser>
        <c:ser>
          <c:idx val="23"/>
          <c:order val="23"/>
          <c:tx>
            <c:strRef>
              <c:f>Coaches!$A$26</c:f>
              <c:strCache>
                <c:ptCount val="1"/>
                <c:pt idx="0">
                  <c:v>Young</c:v>
                </c:pt>
              </c:strCache>
            </c:strRef>
          </c:tx>
          <c:cat>
            <c:numRef>
              <c:f>Coaches!$B$2:$E$2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Coaches!$B$26:$E$26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smooth val="0"/>
        </c:ser>
        <c:ser>
          <c:idx val="24"/>
          <c:order val="24"/>
          <c:tx>
            <c:strRef>
              <c:f>Coaches!$A$27</c:f>
              <c:strCache>
                <c:ptCount val="1"/>
                <c:pt idx="0">
                  <c:v>Moss Vale</c:v>
                </c:pt>
              </c:strCache>
            </c:strRef>
          </c:tx>
          <c:cat>
            <c:numRef>
              <c:f>Coaches!$B$2:$E$2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Coaches!$B$27:$E$27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smooth val="0"/>
        </c:ser>
        <c:ser>
          <c:idx val="25"/>
          <c:order val="25"/>
          <c:tx>
            <c:strRef>
              <c:f>Coaches!$A$28</c:f>
              <c:strCache>
                <c:ptCount val="1"/>
                <c:pt idx="0">
                  <c:v>X</c:v>
                </c:pt>
              </c:strCache>
            </c:strRef>
          </c:tx>
          <c:cat>
            <c:numRef>
              <c:f>Coaches!$B$2:$E$2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Coaches!$B$28:$E$28</c:f>
              <c:numCache>
                <c:formatCode>General</c:formatCode>
                <c:ptCount val="4"/>
              </c:numCache>
            </c:numRef>
          </c:val>
          <c:smooth val="0"/>
        </c:ser>
        <c:ser>
          <c:idx val="26"/>
          <c:order val="26"/>
          <c:tx>
            <c:strRef>
              <c:f>Coaches!$A$29</c:f>
              <c:strCache>
                <c:ptCount val="1"/>
                <c:pt idx="0">
                  <c:v>Y</c:v>
                </c:pt>
              </c:strCache>
            </c:strRef>
          </c:tx>
          <c:cat>
            <c:numRef>
              <c:f>Coaches!$B$2:$E$2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Coaches!$B$29:$E$29</c:f>
              <c:numCache>
                <c:formatCode>General</c:formatCode>
                <c:ptCount val="4"/>
              </c:numCache>
            </c:numRef>
          </c:val>
          <c:smooth val="0"/>
        </c:ser>
        <c:ser>
          <c:idx val="27"/>
          <c:order val="27"/>
          <c:tx>
            <c:strRef>
              <c:f>Coaches!$A$30</c:f>
              <c:strCache>
                <c:ptCount val="1"/>
                <c:pt idx="0">
                  <c:v>Z</c:v>
                </c:pt>
              </c:strCache>
            </c:strRef>
          </c:tx>
          <c:cat>
            <c:numRef>
              <c:f>Coaches!$B$2:$E$2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Coaches!$B$30:$E$30</c:f>
              <c:numCache>
                <c:formatCode>General</c:formatCode>
                <c:ptCount val="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90624"/>
        <c:axId val="206570240"/>
      </c:lineChart>
      <c:catAx>
        <c:axId val="20649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6570240"/>
        <c:crosses val="autoZero"/>
        <c:auto val="1"/>
        <c:lblAlgn val="ctr"/>
        <c:lblOffset val="100"/>
        <c:noMultiLvlLbl val="0"/>
      </c:catAx>
      <c:valAx>
        <c:axId val="206570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4906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Whips!$A$3</c:f>
              <c:strCache>
                <c:ptCount val="1"/>
                <c:pt idx="0">
                  <c:v>Armidale</c:v>
                </c:pt>
              </c:strCache>
            </c:strRef>
          </c:tx>
          <c:cat>
            <c:numRef>
              <c:f>Whips!$B$2:$E$2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Whips!$B$3:$E$3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Whips!$A$4</c:f>
              <c:strCache>
                <c:ptCount val="1"/>
                <c:pt idx="0">
                  <c:v>Ballina</c:v>
                </c:pt>
              </c:strCache>
            </c:strRef>
          </c:tx>
          <c:cat>
            <c:numRef>
              <c:f>Whips!$B$2:$E$2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Whips!$B$4:$E$4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Whips!$A$5</c:f>
              <c:strCache>
                <c:ptCount val="1"/>
                <c:pt idx="0">
                  <c:v>Bathurst</c:v>
                </c:pt>
              </c:strCache>
            </c:strRef>
          </c:tx>
          <c:cat>
            <c:numRef>
              <c:f>Whips!$B$2:$E$2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Whips!$B$5:$E$5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Whips!$A$6</c:f>
              <c:strCache>
                <c:ptCount val="1"/>
                <c:pt idx="0">
                  <c:v>Central Coast</c:v>
                </c:pt>
              </c:strCache>
            </c:strRef>
          </c:tx>
          <c:cat>
            <c:numRef>
              <c:f>Whips!$B$2:$E$2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Whips!$B$6:$E$6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Whips!$A$7</c:f>
              <c:strCache>
                <c:ptCount val="1"/>
                <c:pt idx="0">
                  <c:v>Coonabarabran</c:v>
                </c:pt>
              </c:strCache>
            </c:strRef>
          </c:tx>
          <c:cat>
            <c:numRef>
              <c:f>Whips!$B$2:$E$2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Whips!$B$7:$E$7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Whips!$A$8</c:f>
              <c:strCache>
                <c:ptCount val="1"/>
                <c:pt idx="0">
                  <c:v>Cootamundra</c:v>
                </c:pt>
              </c:strCache>
            </c:strRef>
          </c:tx>
          <c:cat>
            <c:numRef>
              <c:f>Whips!$B$2:$E$2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Whips!$B$8:$E$8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Whips!$A$9</c:f>
              <c:strCache>
                <c:ptCount val="1"/>
                <c:pt idx="0">
                  <c:v>Goulburn</c:v>
                </c:pt>
              </c:strCache>
            </c:strRef>
          </c:tx>
          <c:cat>
            <c:numRef>
              <c:f>Whips!$B$2:$E$2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Whips!$B$9:$E$9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Whips!$A$10</c:f>
              <c:strCache>
                <c:ptCount val="1"/>
                <c:pt idx="0">
                  <c:v>Gunnedah</c:v>
                </c:pt>
              </c:strCache>
            </c:strRef>
          </c:tx>
          <c:cat>
            <c:numRef>
              <c:f>Whips!$B$2:$E$2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Whips!$B$10:$E$10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Whips!$A$11</c:f>
              <c:strCache>
                <c:ptCount val="1"/>
                <c:pt idx="0">
                  <c:v>Kempsey</c:v>
                </c:pt>
              </c:strCache>
            </c:strRef>
          </c:tx>
          <c:cat>
            <c:numRef>
              <c:f>Whips!$B$2:$E$2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Whips!$B$11:$E$11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Whips!$A$12</c:f>
              <c:strCache>
                <c:ptCount val="1"/>
                <c:pt idx="0">
                  <c:v>Kendall</c:v>
                </c:pt>
              </c:strCache>
            </c:strRef>
          </c:tx>
          <c:cat>
            <c:numRef>
              <c:f>Whips!$B$2:$E$2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Whips!$B$12:$E$12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Whips!$A$13</c:f>
              <c:strCache>
                <c:ptCount val="1"/>
                <c:pt idx="0">
                  <c:v>MGL</c:v>
                </c:pt>
              </c:strCache>
            </c:strRef>
          </c:tx>
          <c:cat>
            <c:numRef>
              <c:f>Whips!$B$2:$E$2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Whips!$B$13:$E$13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Whips!$A$14</c:f>
              <c:strCache>
                <c:ptCount val="1"/>
                <c:pt idx="0">
                  <c:v>Mudgee</c:v>
                </c:pt>
              </c:strCache>
            </c:strRef>
          </c:tx>
          <c:cat>
            <c:numRef>
              <c:f>Whips!$B$2:$E$2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Whips!$B$14:$E$14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Whips!$A$15</c:f>
              <c:strCache>
                <c:ptCount val="1"/>
                <c:pt idx="0">
                  <c:v>Narrabri</c:v>
                </c:pt>
              </c:strCache>
            </c:strRef>
          </c:tx>
          <c:cat>
            <c:numRef>
              <c:f>Whips!$B$2:$E$2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Whips!$B$15:$E$15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Whips!$A$16</c:f>
              <c:strCache>
                <c:ptCount val="1"/>
                <c:pt idx="0">
                  <c:v>Orange</c:v>
                </c:pt>
              </c:strCache>
            </c:strRef>
          </c:tx>
          <c:cat>
            <c:numRef>
              <c:f>Whips!$B$2:$E$2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Whips!$B$16:$E$16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Whips!$A$17</c:f>
              <c:strCache>
                <c:ptCount val="1"/>
                <c:pt idx="0">
                  <c:v>RTLH</c:v>
                </c:pt>
              </c:strCache>
            </c:strRef>
          </c:tx>
          <c:cat>
            <c:numRef>
              <c:f>Whips!$B$2:$E$2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Whips!$B$17:$E$17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Whips!$A$18</c:f>
              <c:strCache>
                <c:ptCount val="1"/>
                <c:pt idx="0">
                  <c:v>Ryde</c:v>
                </c:pt>
              </c:strCache>
            </c:strRef>
          </c:tx>
          <c:cat>
            <c:numRef>
              <c:f>Whips!$B$2:$E$2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Whips!$B$18:$E$18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Whips!$A$19</c:f>
              <c:strCache>
                <c:ptCount val="1"/>
                <c:pt idx="0">
                  <c:v>TT</c:v>
                </c:pt>
              </c:strCache>
            </c:strRef>
          </c:tx>
          <c:cat>
            <c:numRef>
              <c:f>Whips!$B$2:$E$2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Whips!$B$19:$E$19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Whips!$A$20</c:f>
              <c:strCache>
                <c:ptCount val="1"/>
                <c:pt idx="0">
                  <c:v>Tamworth</c:v>
                </c:pt>
              </c:strCache>
            </c:strRef>
          </c:tx>
          <c:cat>
            <c:numRef>
              <c:f>Whips!$B$2:$E$2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Whips!$B$20:$E$20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Whips!$A$21</c:f>
              <c:strCache>
                <c:ptCount val="1"/>
                <c:pt idx="0">
                  <c:v>Tumut</c:v>
                </c:pt>
              </c:strCache>
            </c:strRef>
          </c:tx>
          <c:cat>
            <c:numRef>
              <c:f>Whips!$B$2:$E$2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Whips!$B$21:$E$21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</c:ser>
        <c:ser>
          <c:idx val="19"/>
          <c:order val="19"/>
          <c:tx>
            <c:strRef>
              <c:f>Whips!$A$22</c:f>
              <c:strCache>
                <c:ptCount val="1"/>
                <c:pt idx="0">
                  <c:v>Wagga Wagga</c:v>
                </c:pt>
              </c:strCache>
            </c:strRef>
          </c:tx>
          <c:cat>
            <c:numRef>
              <c:f>Whips!$B$2:$E$2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Whips!$B$22:$E$22</c:f>
              <c:numCache>
                <c:formatCode>General</c:formatCode>
                <c:ptCount val="4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smooth val="0"/>
        </c:ser>
        <c:ser>
          <c:idx val="20"/>
          <c:order val="20"/>
          <c:tx>
            <c:strRef>
              <c:f>Whips!$A$23</c:f>
              <c:strCache>
                <c:ptCount val="1"/>
                <c:pt idx="0">
                  <c:v>Wauchope</c:v>
                </c:pt>
              </c:strCache>
            </c:strRef>
          </c:tx>
          <c:cat>
            <c:numRef>
              <c:f>Whips!$B$2:$E$2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Whips!$B$23:$E$23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</c:ser>
        <c:ser>
          <c:idx val="21"/>
          <c:order val="21"/>
          <c:tx>
            <c:strRef>
              <c:f>Whips!$A$24</c:f>
              <c:strCache>
                <c:ptCount val="1"/>
                <c:pt idx="0">
                  <c:v>Wollondilly</c:v>
                </c:pt>
              </c:strCache>
            </c:strRef>
          </c:tx>
          <c:cat>
            <c:numRef>
              <c:f>Whips!$B$2:$E$2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Whips!$B$24:$E$24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</c:ser>
        <c:ser>
          <c:idx val="22"/>
          <c:order val="22"/>
          <c:tx>
            <c:strRef>
              <c:f>Whips!$A$25</c:f>
              <c:strCache>
                <c:ptCount val="1"/>
                <c:pt idx="0">
                  <c:v>Cowra</c:v>
                </c:pt>
              </c:strCache>
            </c:strRef>
          </c:tx>
          <c:cat>
            <c:numRef>
              <c:f>Whips!$B$2:$E$2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Whips!$B$25:$E$25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</c:ser>
        <c:ser>
          <c:idx val="23"/>
          <c:order val="23"/>
          <c:tx>
            <c:strRef>
              <c:f>Whips!$A$26</c:f>
              <c:strCache>
                <c:ptCount val="1"/>
                <c:pt idx="0">
                  <c:v>Young</c:v>
                </c:pt>
              </c:strCache>
            </c:strRef>
          </c:tx>
          <c:cat>
            <c:numRef>
              <c:f>Whips!$B$2:$E$2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Whips!$B$26:$E$26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smooth val="0"/>
        </c:ser>
        <c:ser>
          <c:idx val="24"/>
          <c:order val="24"/>
          <c:tx>
            <c:strRef>
              <c:f>Whips!$A$27</c:f>
              <c:strCache>
                <c:ptCount val="1"/>
                <c:pt idx="0">
                  <c:v>Moss Vale</c:v>
                </c:pt>
              </c:strCache>
            </c:strRef>
          </c:tx>
          <c:cat>
            <c:numRef>
              <c:f>Whips!$B$2:$E$2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Whips!$B$27:$E$27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</c:ser>
        <c:ser>
          <c:idx val="25"/>
          <c:order val="25"/>
          <c:tx>
            <c:strRef>
              <c:f>Whips!$A$28</c:f>
              <c:strCache>
                <c:ptCount val="1"/>
                <c:pt idx="0">
                  <c:v>X</c:v>
                </c:pt>
              </c:strCache>
            </c:strRef>
          </c:tx>
          <c:cat>
            <c:numRef>
              <c:f>Whips!$B$2:$E$2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Whips!$B$28:$E$28</c:f>
              <c:numCache>
                <c:formatCode>General</c:formatCode>
                <c:ptCount val="4"/>
              </c:numCache>
            </c:numRef>
          </c:val>
          <c:smooth val="0"/>
        </c:ser>
        <c:ser>
          <c:idx val="26"/>
          <c:order val="26"/>
          <c:tx>
            <c:strRef>
              <c:f>Whips!$A$29</c:f>
              <c:strCache>
                <c:ptCount val="1"/>
                <c:pt idx="0">
                  <c:v>Y</c:v>
                </c:pt>
              </c:strCache>
            </c:strRef>
          </c:tx>
          <c:cat>
            <c:numRef>
              <c:f>Whips!$B$2:$E$2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Whips!$B$29:$E$29</c:f>
              <c:numCache>
                <c:formatCode>General</c:formatCode>
                <c:ptCount val="4"/>
              </c:numCache>
            </c:numRef>
          </c:val>
          <c:smooth val="0"/>
        </c:ser>
        <c:ser>
          <c:idx val="27"/>
          <c:order val="27"/>
          <c:tx>
            <c:strRef>
              <c:f>Whips!$A$30</c:f>
              <c:strCache>
                <c:ptCount val="1"/>
                <c:pt idx="0">
                  <c:v>Z</c:v>
                </c:pt>
              </c:strCache>
            </c:strRef>
          </c:tx>
          <c:cat>
            <c:numRef>
              <c:f>Whips!$B$2:$E$2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Whips!$B$30:$E$30</c:f>
              <c:numCache>
                <c:formatCode>General</c:formatCode>
                <c:ptCount val="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957568"/>
        <c:axId val="206959360"/>
      </c:lineChart>
      <c:catAx>
        <c:axId val="20695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6959360"/>
        <c:crosses val="autoZero"/>
        <c:auto val="1"/>
        <c:lblAlgn val="ctr"/>
        <c:lblOffset val="100"/>
        <c:noMultiLvlLbl val="0"/>
      </c:catAx>
      <c:valAx>
        <c:axId val="206959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9575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Volunteers!$A$3</c:f>
              <c:strCache>
                <c:ptCount val="1"/>
                <c:pt idx="0">
                  <c:v>Armidale</c:v>
                </c:pt>
              </c:strCache>
            </c:strRef>
          </c:tx>
          <c:cat>
            <c:numRef>
              <c:f>Volunteers!$B$2:$E$2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Volunteers!$B$3:$E$3</c:f>
              <c:numCache>
                <c:formatCode>General</c:formatCode>
                <c:ptCount val="4"/>
                <c:pt idx="0">
                  <c:v>13</c:v>
                </c:pt>
                <c:pt idx="1">
                  <c:v>13</c:v>
                </c:pt>
                <c:pt idx="2">
                  <c:v>11</c:v>
                </c:pt>
                <c:pt idx="3">
                  <c:v>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Volunteers!$A$4</c:f>
              <c:strCache>
                <c:ptCount val="1"/>
                <c:pt idx="0">
                  <c:v>Ballina</c:v>
                </c:pt>
              </c:strCache>
            </c:strRef>
          </c:tx>
          <c:cat>
            <c:numRef>
              <c:f>Volunteers!$B$2:$E$2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Volunteers!$B$4:$E$4</c:f>
              <c:numCache>
                <c:formatCode>General</c:formatCode>
                <c:ptCount val="4"/>
                <c:pt idx="0">
                  <c:v>50</c:v>
                </c:pt>
                <c:pt idx="1">
                  <c:v>30</c:v>
                </c:pt>
                <c:pt idx="2">
                  <c:v>20</c:v>
                </c:pt>
                <c:pt idx="3">
                  <c:v>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Volunteers!$A$5</c:f>
              <c:strCache>
                <c:ptCount val="1"/>
                <c:pt idx="0">
                  <c:v>Bathurst</c:v>
                </c:pt>
              </c:strCache>
            </c:strRef>
          </c:tx>
          <c:cat>
            <c:numRef>
              <c:f>Volunteers!$B$2:$E$2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Volunteers!$B$5:$E$5</c:f>
              <c:numCache>
                <c:formatCode>General</c:formatCode>
                <c:ptCount val="4"/>
                <c:pt idx="0">
                  <c:v>13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Volunteers!$A$6</c:f>
              <c:strCache>
                <c:ptCount val="1"/>
                <c:pt idx="0">
                  <c:v>Central Coast</c:v>
                </c:pt>
              </c:strCache>
            </c:strRef>
          </c:tx>
          <c:cat>
            <c:numRef>
              <c:f>Volunteers!$B$2:$E$2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Volunteers!$B$6:$E$6</c:f>
              <c:numCache>
                <c:formatCode>General</c:formatCode>
                <c:ptCount val="4"/>
                <c:pt idx="0">
                  <c:v>73</c:v>
                </c:pt>
                <c:pt idx="1">
                  <c:v>10</c:v>
                </c:pt>
                <c:pt idx="2">
                  <c:v>10</c:v>
                </c:pt>
                <c:pt idx="3">
                  <c:v>50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Volunteers!$A$7</c:f>
              <c:strCache>
                <c:ptCount val="1"/>
                <c:pt idx="0">
                  <c:v>Coonabarabran</c:v>
                </c:pt>
              </c:strCache>
            </c:strRef>
          </c:tx>
          <c:cat>
            <c:numRef>
              <c:f>Volunteers!$B$2:$E$2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Volunteers!$B$7:$E$7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5</c:v>
                </c:pt>
                <c:pt idx="3">
                  <c:v>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Volunteers!$A$8</c:f>
              <c:strCache>
                <c:ptCount val="1"/>
                <c:pt idx="0">
                  <c:v>Cootamundra</c:v>
                </c:pt>
              </c:strCache>
            </c:strRef>
          </c:tx>
          <c:cat>
            <c:numRef>
              <c:f>Volunteers!$B$2:$E$2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Volunteers!$B$8:$E$8</c:f>
              <c:numCache>
                <c:formatCode>General</c:formatCode>
                <c:ptCount val="4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11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Volunteers!$A$9</c:f>
              <c:strCache>
                <c:ptCount val="1"/>
                <c:pt idx="0">
                  <c:v>Goulburn</c:v>
                </c:pt>
              </c:strCache>
            </c:strRef>
          </c:tx>
          <c:cat>
            <c:numRef>
              <c:f>Volunteers!$B$2:$E$2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Volunteers!$B$9:$E$9</c:f>
              <c:numCache>
                <c:formatCode>General</c:formatCode>
                <c:ptCount val="4"/>
                <c:pt idx="0">
                  <c:v>28</c:v>
                </c:pt>
                <c:pt idx="1">
                  <c:v>25</c:v>
                </c:pt>
                <c:pt idx="2">
                  <c:v>20</c:v>
                </c:pt>
                <c:pt idx="3">
                  <c:v>16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Volunteers!$A$10</c:f>
              <c:strCache>
                <c:ptCount val="1"/>
                <c:pt idx="0">
                  <c:v>Gunnedah</c:v>
                </c:pt>
              </c:strCache>
            </c:strRef>
          </c:tx>
          <c:cat>
            <c:numRef>
              <c:f>Volunteers!$B$2:$E$2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Volunteers!$B$10:$E$10</c:f>
              <c:numCache>
                <c:formatCode>General</c:formatCode>
                <c:ptCount val="4"/>
                <c:pt idx="0">
                  <c:v>27</c:v>
                </c:pt>
                <c:pt idx="1">
                  <c:v>17</c:v>
                </c:pt>
                <c:pt idx="2">
                  <c:v>0</c:v>
                </c:pt>
                <c:pt idx="3">
                  <c:v>13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Volunteers!$A$11</c:f>
              <c:strCache>
                <c:ptCount val="1"/>
                <c:pt idx="0">
                  <c:v>Kempsey</c:v>
                </c:pt>
              </c:strCache>
            </c:strRef>
          </c:tx>
          <c:cat>
            <c:numRef>
              <c:f>Volunteers!$B$2:$E$2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Volunteers!$B$11:$E$11</c:f>
              <c:numCache>
                <c:formatCode>General</c:formatCode>
                <c:ptCount val="4"/>
                <c:pt idx="0">
                  <c:v>27</c:v>
                </c:pt>
                <c:pt idx="1">
                  <c:v>26</c:v>
                </c:pt>
                <c:pt idx="2">
                  <c:v>25</c:v>
                </c:pt>
                <c:pt idx="3">
                  <c:v>22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Volunteers!$A$12</c:f>
              <c:strCache>
                <c:ptCount val="1"/>
                <c:pt idx="0">
                  <c:v>Kendall</c:v>
                </c:pt>
              </c:strCache>
            </c:strRef>
          </c:tx>
          <c:cat>
            <c:numRef>
              <c:f>Volunteers!$B$2:$E$2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Volunteers!$B$12:$E$12</c:f>
              <c:numCache>
                <c:formatCode>General</c:formatCode>
                <c:ptCount val="4"/>
                <c:pt idx="0">
                  <c:v>40</c:v>
                </c:pt>
                <c:pt idx="1">
                  <c:v>40</c:v>
                </c:pt>
                <c:pt idx="2">
                  <c:v>35</c:v>
                </c:pt>
                <c:pt idx="3">
                  <c:v>29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Volunteers!$A$13</c:f>
              <c:strCache>
                <c:ptCount val="1"/>
                <c:pt idx="0">
                  <c:v>MGL</c:v>
                </c:pt>
              </c:strCache>
            </c:strRef>
          </c:tx>
          <c:cat>
            <c:numRef>
              <c:f>Volunteers!$B$2:$E$2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Volunteers!$B$13:$E$13</c:f>
              <c:numCache>
                <c:formatCode>General</c:formatCode>
                <c:ptCount val="4"/>
                <c:pt idx="0">
                  <c:v>70</c:v>
                </c:pt>
                <c:pt idx="1">
                  <c:v>70</c:v>
                </c:pt>
                <c:pt idx="2">
                  <c:v>10</c:v>
                </c:pt>
                <c:pt idx="3">
                  <c:v>20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Volunteers!$A$14</c:f>
              <c:strCache>
                <c:ptCount val="1"/>
                <c:pt idx="0">
                  <c:v>Mudgee</c:v>
                </c:pt>
              </c:strCache>
            </c:strRef>
          </c:tx>
          <c:cat>
            <c:numRef>
              <c:f>Volunteers!$B$2:$E$2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Volunteers!$B$14:$E$14</c:f>
              <c:numCache>
                <c:formatCode>General</c:formatCode>
                <c:ptCount val="4"/>
                <c:pt idx="0">
                  <c:v>15</c:v>
                </c:pt>
                <c:pt idx="1">
                  <c:v>0</c:v>
                </c:pt>
                <c:pt idx="2">
                  <c:v>12</c:v>
                </c:pt>
                <c:pt idx="3">
                  <c:v>8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Volunteers!$A$15</c:f>
              <c:strCache>
                <c:ptCount val="1"/>
                <c:pt idx="0">
                  <c:v>Narrabri</c:v>
                </c:pt>
              </c:strCache>
            </c:strRef>
          </c:tx>
          <c:cat>
            <c:numRef>
              <c:f>Volunteers!$B$2:$E$2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Volunteers!$B$15:$E$15</c:f>
              <c:numCache>
                <c:formatCode>General</c:formatCode>
                <c:ptCount val="4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Volunteers!$A$16</c:f>
              <c:strCache>
                <c:ptCount val="1"/>
                <c:pt idx="0">
                  <c:v>Orange</c:v>
                </c:pt>
              </c:strCache>
            </c:strRef>
          </c:tx>
          <c:cat>
            <c:numRef>
              <c:f>Volunteers!$B$2:$E$2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Volunteers!$B$16:$E$16</c:f>
              <c:numCache>
                <c:formatCode>General</c:formatCode>
                <c:ptCount val="4"/>
                <c:pt idx="0">
                  <c:v>30</c:v>
                </c:pt>
                <c:pt idx="1">
                  <c:v>30</c:v>
                </c:pt>
                <c:pt idx="2">
                  <c:v>40</c:v>
                </c:pt>
                <c:pt idx="3">
                  <c:v>40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Volunteers!$A$17</c:f>
              <c:strCache>
                <c:ptCount val="1"/>
                <c:pt idx="0">
                  <c:v>RTLH</c:v>
                </c:pt>
              </c:strCache>
            </c:strRef>
          </c:tx>
          <c:cat>
            <c:numRef>
              <c:f>Volunteers!$B$2:$E$2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Volunteers!$B$17:$E$17</c:f>
              <c:numCache>
                <c:formatCode>General</c:formatCode>
                <c:ptCount val="4"/>
                <c:pt idx="0">
                  <c:v>160</c:v>
                </c:pt>
                <c:pt idx="1">
                  <c:v>20</c:v>
                </c:pt>
                <c:pt idx="2">
                  <c:v>70</c:v>
                </c:pt>
                <c:pt idx="3">
                  <c:v>90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Volunteers!$A$18</c:f>
              <c:strCache>
                <c:ptCount val="1"/>
                <c:pt idx="0">
                  <c:v>Ryde</c:v>
                </c:pt>
              </c:strCache>
            </c:strRef>
          </c:tx>
          <c:cat>
            <c:numRef>
              <c:f>Volunteers!$B$2:$E$2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Volunteers!$B$18:$E$18</c:f>
              <c:numCache>
                <c:formatCode>General</c:formatCode>
                <c:ptCount val="4"/>
                <c:pt idx="0">
                  <c:v>200</c:v>
                </c:pt>
                <c:pt idx="1">
                  <c:v>200</c:v>
                </c:pt>
                <c:pt idx="2">
                  <c:v>100</c:v>
                </c:pt>
                <c:pt idx="3">
                  <c:v>130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Volunteers!$A$19</c:f>
              <c:strCache>
                <c:ptCount val="1"/>
                <c:pt idx="0">
                  <c:v>TT</c:v>
                </c:pt>
              </c:strCache>
            </c:strRef>
          </c:tx>
          <c:cat>
            <c:numRef>
              <c:f>Volunteers!$B$2:$E$2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Volunteers!$B$19:$E$19</c:f>
              <c:numCache>
                <c:formatCode>General</c:formatCode>
                <c:ptCount val="4"/>
                <c:pt idx="0">
                  <c:v>80</c:v>
                </c:pt>
                <c:pt idx="1">
                  <c:v>40</c:v>
                </c:pt>
                <c:pt idx="2">
                  <c:v>35</c:v>
                </c:pt>
                <c:pt idx="3">
                  <c:v>35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Volunteers!$A$20</c:f>
              <c:strCache>
                <c:ptCount val="1"/>
                <c:pt idx="0">
                  <c:v>Tamworth</c:v>
                </c:pt>
              </c:strCache>
            </c:strRef>
          </c:tx>
          <c:cat>
            <c:numRef>
              <c:f>Volunteers!$B$2:$E$2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Volunteers!$B$20:$E$20</c:f>
              <c:numCache>
                <c:formatCode>General</c:formatCode>
                <c:ptCount val="4"/>
                <c:pt idx="0">
                  <c:v>40</c:v>
                </c:pt>
                <c:pt idx="1">
                  <c:v>33</c:v>
                </c:pt>
                <c:pt idx="2">
                  <c:v>24</c:v>
                </c:pt>
                <c:pt idx="3">
                  <c:v>27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Volunteers!$A$21</c:f>
              <c:strCache>
                <c:ptCount val="1"/>
                <c:pt idx="0">
                  <c:v>Tumut</c:v>
                </c:pt>
              </c:strCache>
            </c:strRef>
          </c:tx>
          <c:cat>
            <c:numRef>
              <c:f>Volunteers!$B$2:$E$2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Volunteers!$B$21:$E$21</c:f>
              <c:numCache>
                <c:formatCode>General</c:formatCode>
                <c:ptCount val="4"/>
                <c:pt idx="0">
                  <c:v>28</c:v>
                </c:pt>
                <c:pt idx="1">
                  <c:v>28</c:v>
                </c:pt>
                <c:pt idx="2">
                  <c:v>20</c:v>
                </c:pt>
                <c:pt idx="3">
                  <c:v>20</c:v>
                </c:pt>
              </c:numCache>
            </c:numRef>
          </c:val>
          <c:smooth val="0"/>
        </c:ser>
        <c:ser>
          <c:idx val="19"/>
          <c:order val="19"/>
          <c:tx>
            <c:strRef>
              <c:f>Volunteers!$A$22</c:f>
              <c:strCache>
                <c:ptCount val="1"/>
                <c:pt idx="0">
                  <c:v>Wagga Wagga</c:v>
                </c:pt>
              </c:strCache>
            </c:strRef>
          </c:tx>
          <c:cat>
            <c:numRef>
              <c:f>Volunteers!$B$2:$E$2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Volunteers!$B$22:$E$22</c:f>
              <c:numCache>
                <c:formatCode>General</c:formatCode>
                <c:ptCount val="4"/>
                <c:pt idx="0">
                  <c:v>57</c:v>
                </c:pt>
                <c:pt idx="1">
                  <c:v>9</c:v>
                </c:pt>
                <c:pt idx="2">
                  <c:v>30</c:v>
                </c:pt>
                <c:pt idx="3">
                  <c:v>30</c:v>
                </c:pt>
              </c:numCache>
            </c:numRef>
          </c:val>
          <c:smooth val="0"/>
        </c:ser>
        <c:ser>
          <c:idx val="20"/>
          <c:order val="20"/>
          <c:tx>
            <c:strRef>
              <c:f>Volunteers!$A$23</c:f>
              <c:strCache>
                <c:ptCount val="1"/>
                <c:pt idx="0">
                  <c:v>Wauchope</c:v>
                </c:pt>
              </c:strCache>
            </c:strRef>
          </c:tx>
          <c:cat>
            <c:numRef>
              <c:f>Volunteers!$B$2:$E$2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Volunteers!$B$23:$E$23</c:f>
              <c:numCache>
                <c:formatCode>General</c:formatCode>
                <c:ptCount val="4"/>
                <c:pt idx="0">
                  <c:v>40</c:v>
                </c:pt>
                <c:pt idx="1">
                  <c:v>38</c:v>
                </c:pt>
                <c:pt idx="2">
                  <c:v>45</c:v>
                </c:pt>
                <c:pt idx="3">
                  <c:v>38</c:v>
                </c:pt>
              </c:numCache>
            </c:numRef>
          </c:val>
          <c:smooth val="0"/>
        </c:ser>
        <c:ser>
          <c:idx val="21"/>
          <c:order val="21"/>
          <c:tx>
            <c:strRef>
              <c:f>Volunteers!$A$24</c:f>
              <c:strCache>
                <c:ptCount val="1"/>
                <c:pt idx="0">
                  <c:v>Wollondilly</c:v>
                </c:pt>
              </c:strCache>
            </c:strRef>
          </c:tx>
          <c:cat>
            <c:numRef>
              <c:f>Volunteers!$B$2:$E$2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Volunteers!$B$24:$E$24</c:f>
              <c:numCache>
                <c:formatCode>General</c:formatCode>
                <c:ptCount val="4"/>
                <c:pt idx="0">
                  <c:v>24</c:v>
                </c:pt>
                <c:pt idx="1">
                  <c:v>0</c:v>
                </c:pt>
                <c:pt idx="2">
                  <c:v>20</c:v>
                </c:pt>
                <c:pt idx="3">
                  <c:v>21</c:v>
                </c:pt>
              </c:numCache>
            </c:numRef>
          </c:val>
          <c:smooth val="0"/>
        </c:ser>
        <c:ser>
          <c:idx val="22"/>
          <c:order val="22"/>
          <c:tx>
            <c:strRef>
              <c:f>Volunteers!$A$25</c:f>
              <c:strCache>
                <c:ptCount val="1"/>
                <c:pt idx="0">
                  <c:v>Cowra</c:v>
                </c:pt>
              </c:strCache>
            </c:strRef>
          </c:tx>
          <c:cat>
            <c:numRef>
              <c:f>Volunteers!$B$2:$E$2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Volunteers!$B$25:$E$25</c:f>
              <c:numCache>
                <c:formatCode>General</c:formatCode>
                <c:ptCount val="4"/>
                <c:pt idx="0">
                  <c:v>35</c:v>
                </c:pt>
                <c:pt idx="1">
                  <c:v>25</c:v>
                </c:pt>
                <c:pt idx="2">
                  <c:v>25</c:v>
                </c:pt>
                <c:pt idx="3">
                  <c:v>20</c:v>
                </c:pt>
              </c:numCache>
            </c:numRef>
          </c:val>
          <c:smooth val="0"/>
        </c:ser>
        <c:ser>
          <c:idx val="23"/>
          <c:order val="23"/>
          <c:tx>
            <c:strRef>
              <c:f>Volunteers!$A$26</c:f>
              <c:strCache>
                <c:ptCount val="1"/>
                <c:pt idx="0">
                  <c:v>Young</c:v>
                </c:pt>
              </c:strCache>
            </c:strRef>
          </c:tx>
          <c:cat>
            <c:numRef>
              <c:f>Volunteers!$B$2:$E$2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Volunteers!$B$26:$E$26</c:f>
              <c:numCache>
                <c:formatCode>General</c:formatCode>
                <c:ptCount val="4"/>
                <c:pt idx="0">
                  <c:v>29</c:v>
                </c:pt>
                <c:pt idx="1">
                  <c:v>0</c:v>
                </c:pt>
                <c:pt idx="2">
                  <c:v>33</c:v>
                </c:pt>
                <c:pt idx="3">
                  <c:v>32</c:v>
                </c:pt>
              </c:numCache>
            </c:numRef>
          </c:val>
          <c:smooth val="0"/>
        </c:ser>
        <c:ser>
          <c:idx val="24"/>
          <c:order val="24"/>
          <c:tx>
            <c:strRef>
              <c:f>Volunteers!$A$27</c:f>
              <c:strCache>
                <c:ptCount val="1"/>
                <c:pt idx="0">
                  <c:v>Moss Vale</c:v>
                </c:pt>
              </c:strCache>
            </c:strRef>
          </c:tx>
          <c:cat>
            <c:numRef>
              <c:f>Volunteers!$B$2:$E$2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Volunteers!$B$27:$E$27</c:f>
              <c:numCache>
                <c:formatCode>General</c:formatCode>
                <c:ptCount val="4"/>
                <c:pt idx="0">
                  <c:v>20</c:v>
                </c:pt>
                <c:pt idx="1">
                  <c:v>22</c:v>
                </c:pt>
                <c:pt idx="2">
                  <c:v>0</c:v>
                </c:pt>
                <c:pt idx="3">
                  <c:v>25</c:v>
                </c:pt>
              </c:numCache>
            </c:numRef>
          </c:val>
          <c:smooth val="0"/>
        </c:ser>
        <c:ser>
          <c:idx val="25"/>
          <c:order val="25"/>
          <c:tx>
            <c:strRef>
              <c:f>Volunteers!$A$28</c:f>
              <c:strCache>
                <c:ptCount val="1"/>
                <c:pt idx="0">
                  <c:v>X</c:v>
                </c:pt>
              </c:strCache>
            </c:strRef>
          </c:tx>
          <c:cat>
            <c:numRef>
              <c:f>Volunteers!$B$2:$E$2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Volunteers!$B$28:$E$28</c:f>
              <c:numCache>
                <c:formatCode>General</c:formatCode>
                <c:ptCount val="4"/>
              </c:numCache>
            </c:numRef>
          </c:val>
          <c:smooth val="0"/>
        </c:ser>
        <c:ser>
          <c:idx val="26"/>
          <c:order val="26"/>
          <c:tx>
            <c:strRef>
              <c:f>Volunteers!$A$29</c:f>
              <c:strCache>
                <c:ptCount val="1"/>
                <c:pt idx="0">
                  <c:v>Y</c:v>
                </c:pt>
              </c:strCache>
            </c:strRef>
          </c:tx>
          <c:cat>
            <c:numRef>
              <c:f>Volunteers!$B$2:$E$2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Volunteers!$B$29:$E$29</c:f>
              <c:numCache>
                <c:formatCode>General</c:formatCode>
                <c:ptCount val="4"/>
              </c:numCache>
            </c:numRef>
          </c:val>
          <c:smooth val="0"/>
        </c:ser>
        <c:ser>
          <c:idx val="27"/>
          <c:order val="27"/>
          <c:tx>
            <c:strRef>
              <c:f>Volunteers!$A$30</c:f>
              <c:strCache>
                <c:ptCount val="1"/>
                <c:pt idx="0">
                  <c:v>Z</c:v>
                </c:pt>
              </c:strCache>
            </c:strRef>
          </c:tx>
          <c:cat>
            <c:numRef>
              <c:f>Volunteers!$B$2:$E$2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Volunteers!$B$30:$E$30</c:f>
              <c:numCache>
                <c:formatCode>General</c:formatCode>
                <c:ptCount val="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838400"/>
        <c:axId val="206848384"/>
      </c:lineChart>
      <c:catAx>
        <c:axId val="20683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6848384"/>
        <c:crosses val="autoZero"/>
        <c:auto val="1"/>
        <c:lblAlgn val="ctr"/>
        <c:lblOffset val="100"/>
        <c:noMultiLvlLbl val="0"/>
      </c:catAx>
      <c:valAx>
        <c:axId val="206848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8384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4</xdr:row>
      <xdr:rowOff>180975</xdr:rowOff>
    </xdr:from>
    <xdr:to>
      <xdr:col>14</xdr:col>
      <xdr:colOff>161925</xdr:colOff>
      <xdr:row>19</xdr:row>
      <xdr:rowOff>66675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466725</xdr:colOff>
      <xdr:row>4</xdr:row>
      <xdr:rowOff>180975</xdr:rowOff>
    </xdr:from>
    <xdr:to>
      <xdr:col>14</xdr:col>
      <xdr:colOff>161925</xdr:colOff>
      <xdr:row>19</xdr:row>
      <xdr:rowOff>66675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447674</xdr:colOff>
      <xdr:row>2</xdr:row>
      <xdr:rowOff>38098</xdr:rowOff>
    </xdr:from>
    <xdr:to>
      <xdr:col>19</xdr:col>
      <xdr:colOff>57149</xdr:colOff>
      <xdr:row>40</xdr:row>
      <xdr:rowOff>57150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104774</xdr:colOff>
      <xdr:row>2</xdr:row>
      <xdr:rowOff>66674</xdr:rowOff>
    </xdr:from>
    <xdr:to>
      <xdr:col>17</xdr:col>
      <xdr:colOff>457200</xdr:colOff>
      <xdr:row>40</xdr:row>
      <xdr:rowOff>76199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47624</xdr:colOff>
      <xdr:row>2</xdr:row>
      <xdr:rowOff>57149</xdr:rowOff>
    </xdr:from>
    <xdr:to>
      <xdr:col>18</xdr:col>
      <xdr:colOff>571499</xdr:colOff>
      <xdr:row>40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2</xdr:row>
      <xdr:rowOff>19049</xdr:rowOff>
    </xdr:from>
    <xdr:to>
      <xdr:col>18</xdr:col>
      <xdr:colOff>590550</xdr:colOff>
      <xdr:row>39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1</xdr:row>
      <xdr:rowOff>161925</xdr:rowOff>
    </xdr:from>
    <xdr:to>
      <xdr:col>18</xdr:col>
      <xdr:colOff>552450</xdr:colOff>
      <xdr:row>39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workbookViewId="0">
      <selection activeCell="A10" sqref="A10"/>
    </sheetView>
  </sheetViews>
  <sheetFormatPr defaultRowHeight="15" x14ac:dyDescent="0.25"/>
  <cols>
    <col min="1" max="1" width="15" customWidth="1"/>
  </cols>
  <sheetData>
    <row r="1" spans="1:13" x14ac:dyDescent="0.25">
      <c r="A1" s="1" t="s">
        <v>1</v>
      </c>
      <c r="M1" s="3" t="s">
        <v>3</v>
      </c>
    </row>
    <row r="2" spans="1:13" x14ac:dyDescent="0.25">
      <c r="B2" s="1">
        <v>2019</v>
      </c>
      <c r="C2" s="1">
        <v>2020</v>
      </c>
      <c r="D2" s="1">
        <v>2021</v>
      </c>
      <c r="E2" s="1">
        <v>2022</v>
      </c>
    </row>
    <row r="3" spans="1:13" x14ac:dyDescent="0.25">
      <c r="A3" t="s">
        <v>7</v>
      </c>
      <c r="B3">
        <v>9</v>
      </c>
      <c r="C3">
        <v>10</v>
      </c>
      <c r="D3">
        <v>8</v>
      </c>
      <c r="E3">
        <v>8</v>
      </c>
    </row>
    <row r="4" spans="1:13" x14ac:dyDescent="0.25">
      <c r="A4" t="s">
        <v>8</v>
      </c>
      <c r="B4">
        <v>30</v>
      </c>
      <c r="C4">
        <v>30</v>
      </c>
      <c r="D4">
        <v>20</v>
      </c>
      <c r="E4">
        <v>12</v>
      </c>
    </row>
    <row r="5" spans="1:13" x14ac:dyDescent="0.25">
      <c r="A5" t="s">
        <v>9</v>
      </c>
      <c r="B5">
        <v>30</v>
      </c>
      <c r="C5">
        <v>21</v>
      </c>
      <c r="D5">
        <v>29</v>
      </c>
      <c r="E5">
        <v>25</v>
      </c>
    </row>
    <row r="6" spans="1:13" x14ac:dyDescent="0.25">
      <c r="A6" t="s">
        <v>10</v>
      </c>
      <c r="B6">
        <v>100</v>
      </c>
      <c r="C6">
        <v>0</v>
      </c>
      <c r="D6">
        <v>0</v>
      </c>
      <c r="E6">
        <v>70</v>
      </c>
    </row>
    <row r="7" spans="1:13" x14ac:dyDescent="0.25">
      <c r="A7" t="s">
        <v>11</v>
      </c>
      <c r="B7">
        <v>14</v>
      </c>
      <c r="C7">
        <v>0</v>
      </c>
      <c r="D7">
        <v>10</v>
      </c>
      <c r="E7">
        <v>10</v>
      </c>
    </row>
    <row r="8" spans="1:13" x14ac:dyDescent="0.25">
      <c r="A8" t="s">
        <v>12</v>
      </c>
      <c r="B8">
        <v>32</v>
      </c>
      <c r="C8">
        <v>0</v>
      </c>
      <c r="D8">
        <v>0</v>
      </c>
      <c r="E8">
        <v>13</v>
      </c>
    </row>
    <row r="9" spans="1:13" x14ac:dyDescent="0.25">
      <c r="A9" s="6" t="s">
        <v>13</v>
      </c>
      <c r="B9" s="6">
        <v>24</v>
      </c>
      <c r="C9" s="6">
        <v>24</v>
      </c>
      <c r="D9" s="6">
        <v>26</v>
      </c>
      <c r="E9" s="7">
        <v>30</v>
      </c>
    </row>
    <row r="10" spans="1:13" x14ac:dyDescent="0.25">
      <c r="A10" s="6" t="s">
        <v>14</v>
      </c>
      <c r="B10">
        <v>20</v>
      </c>
      <c r="C10">
        <v>30</v>
      </c>
      <c r="D10">
        <v>0</v>
      </c>
      <c r="E10">
        <v>19</v>
      </c>
    </row>
    <row r="11" spans="1:13" x14ac:dyDescent="0.25">
      <c r="A11" t="s">
        <v>15</v>
      </c>
      <c r="B11">
        <v>12</v>
      </c>
      <c r="C11">
        <v>13</v>
      </c>
      <c r="D11">
        <v>15</v>
      </c>
      <c r="E11" s="2">
        <v>17</v>
      </c>
    </row>
    <row r="12" spans="1:13" x14ac:dyDescent="0.25">
      <c r="A12" t="s">
        <v>16</v>
      </c>
      <c r="B12">
        <v>21</v>
      </c>
      <c r="C12">
        <v>0</v>
      </c>
      <c r="D12">
        <v>0</v>
      </c>
      <c r="E12">
        <v>5</v>
      </c>
    </row>
    <row r="13" spans="1:13" x14ac:dyDescent="0.25">
      <c r="A13" s="6" t="s">
        <v>0</v>
      </c>
      <c r="B13" s="6">
        <v>70</v>
      </c>
      <c r="C13" s="6">
        <v>0</v>
      </c>
      <c r="D13" s="6">
        <v>0</v>
      </c>
      <c r="E13" s="6">
        <v>13</v>
      </c>
    </row>
    <row r="14" spans="1:13" x14ac:dyDescent="0.25">
      <c r="A14" t="s">
        <v>17</v>
      </c>
      <c r="B14">
        <v>36</v>
      </c>
      <c r="C14">
        <v>0</v>
      </c>
      <c r="D14">
        <v>24</v>
      </c>
      <c r="E14">
        <v>24</v>
      </c>
    </row>
    <row r="15" spans="1:13" x14ac:dyDescent="0.25">
      <c r="A15" t="s">
        <v>18</v>
      </c>
      <c r="B15">
        <v>20</v>
      </c>
      <c r="C15">
        <v>0</v>
      </c>
      <c r="D15">
        <v>0</v>
      </c>
      <c r="E15">
        <v>4</v>
      </c>
    </row>
    <row r="16" spans="1:13" x14ac:dyDescent="0.25">
      <c r="A16" t="s">
        <v>19</v>
      </c>
      <c r="B16">
        <v>8</v>
      </c>
      <c r="C16">
        <v>0</v>
      </c>
      <c r="D16">
        <v>10</v>
      </c>
      <c r="E16" s="2">
        <v>38</v>
      </c>
    </row>
    <row r="17" spans="1:5" x14ac:dyDescent="0.25">
      <c r="A17" t="s">
        <v>20</v>
      </c>
      <c r="B17">
        <v>94</v>
      </c>
      <c r="C17">
        <v>18</v>
      </c>
      <c r="D17">
        <v>42</v>
      </c>
      <c r="E17">
        <v>41</v>
      </c>
    </row>
    <row r="18" spans="1:5" x14ac:dyDescent="0.25">
      <c r="A18" t="s">
        <v>21</v>
      </c>
      <c r="B18">
        <v>30</v>
      </c>
      <c r="C18">
        <v>20</v>
      </c>
      <c r="D18">
        <v>20</v>
      </c>
      <c r="E18" s="2">
        <v>60</v>
      </c>
    </row>
    <row r="19" spans="1:5" x14ac:dyDescent="0.25">
      <c r="A19" t="s">
        <v>2</v>
      </c>
      <c r="B19">
        <v>141</v>
      </c>
      <c r="C19">
        <v>104</v>
      </c>
      <c r="D19">
        <v>103</v>
      </c>
      <c r="E19">
        <v>95</v>
      </c>
    </row>
    <row r="20" spans="1:5" x14ac:dyDescent="0.25">
      <c r="A20" t="s">
        <v>22</v>
      </c>
      <c r="B20">
        <v>81</v>
      </c>
      <c r="C20">
        <v>19</v>
      </c>
      <c r="D20">
        <v>44</v>
      </c>
      <c r="E20">
        <v>37</v>
      </c>
    </row>
    <row r="21" spans="1:5" x14ac:dyDescent="0.25">
      <c r="A21" s="6" t="s">
        <v>23</v>
      </c>
      <c r="B21">
        <v>26</v>
      </c>
      <c r="C21">
        <v>0</v>
      </c>
      <c r="D21">
        <v>19</v>
      </c>
      <c r="E21">
        <v>23</v>
      </c>
    </row>
    <row r="22" spans="1:5" x14ac:dyDescent="0.25">
      <c r="A22" s="6" t="s">
        <v>24</v>
      </c>
      <c r="B22">
        <v>124</v>
      </c>
      <c r="C22">
        <v>44</v>
      </c>
      <c r="D22">
        <v>64</v>
      </c>
      <c r="E22">
        <v>73</v>
      </c>
    </row>
    <row r="23" spans="1:5" x14ac:dyDescent="0.25">
      <c r="A23" t="s">
        <v>25</v>
      </c>
      <c r="B23">
        <v>33</v>
      </c>
      <c r="C23">
        <v>30</v>
      </c>
      <c r="D23">
        <v>33</v>
      </c>
      <c r="E23">
        <v>24</v>
      </c>
    </row>
    <row r="24" spans="1:5" x14ac:dyDescent="0.25">
      <c r="A24" t="s">
        <v>26</v>
      </c>
      <c r="B24">
        <v>21</v>
      </c>
      <c r="C24">
        <v>0</v>
      </c>
      <c r="D24">
        <v>21</v>
      </c>
      <c r="E24" s="2">
        <v>21</v>
      </c>
    </row>
    <row r="25" spans="1:5" x14ac:dyDescent="0.25">
      <c r="A25" s="6" t="s">
        <v>31</v>
      </c>
      <c r="B25" s="6">
        <v>77</v>
      </c>
      <c r="C25" s="6">
        <v>30</v>
      </c>
      <c r="D25" s="6">
        <v>75</v>
      </c>
      <c r="E25" s="6">
        <v>55</v>
      </c>
    </row>
    <row r="26" spans="1:5" x14ac:dyDescent="0.25">
      <c r="A26" t="s">
        <v>32</v>
      </c>
      <c r="B26">
        <v>55</v>
      </c>
      <c r="C26">
        <v>70</v>
      </c>
      <c r="D26">
        <v>0</v>
      </c>
      <c r="E26">
        <v>64</v>
      </c>
    </row>
    <row r="27" spans="1:5" x14ac:dyDescent="0.25">
      <c r="A27" t="s">
        <v>34</v>
      </c>
      <c r="B27">
        <v>21</v>
      </c>
      <c r="C27">
        <v>13</v>
      </c>
      <c r="D27">
        <v>0</v>
      </c>
      <c r="E27">
        <v>12</v>
      </c>
    </row>
    <row r="28" spans="1:5" x14ac:dyDescent="0.25">
      <c r="A28" t="s">
        <v>4</v>
      </c>
      <c r="B28">
        <v>0</v>
      </c>
      <c r="C28">
        <v>0</v>
      </c>
      <c r="D28">
        <v>0</v>
      </c>
      <c r="E28">
        <v>0</v>
      </c>
    </row>
    <row r="29" spans="1:5" x14ac:dyDescent="0.25">
      <c r="A29" t="s">
        <v>5</v>
      </c>
      <c r="B29">
        <v>0</v>
      </c>
      <c r="C29">
        <v>0</v>
      </c>
      <c r="D29">
        <v>0</v>
      </c>
      <c r="E29">
        <v>0</v>
      </c>
    </row>
    <row r="30" spans="1:5" x14ac:dyDescent="0.25">
      <c r="A30" t="s">
        <v>6</v>
      </c>
      <c r="B30">
        <v>0</v>
      </c>
      <c r="C30">
        <v>0</v>
      </c>
      <c r="D30">
        <v>0</v>
      </c>
      <c r="E30">
        <v>0</v>
      </c>
    </row>
    <row r="31" spans="1:5" x14ac:dyDescent="0.25">
      <c r="B31" s="3">
        <f>SUM(B3:B30)</f>
        <v>1129</v>
      </c>
      <c r="C31" s="3">
        <f t="shared" ref="C31:E31" si="0">SUM(C3:C30)</f>
        <v>476</v>
      </c>
      <c r="D31" s="3">
        <f t="shared" si="0"/>
        <v>563</v>
      </c>
      <c r="E31" s="3">
        <f t="shared" si="0"/>
        <v>793</v>
      </c>
    </row>
    <row r="34" spans="2:3" x14ac:dyDescent="0.25">
      <c r="B34" s="5">
        <f>(B31-E31)/B31</f>
        <v>0.29760850310008857</v>
      </c>
      <c r="C34" s="1" t="s">
        <v>33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opLeftCell="A7" workbookViewId="0">
      <selection activeCell="A10" sqref="A10"/>
    </sheetView>
  </sheetViews>
  <sheetFormatPr defaultRowHeight="15" x14ac:dyDescent="0.25"/>
  <cols>
    <col min="1" max="1" width="15" customWidth="1"/>
  </cols>
  <sheetData>
    <row r="1" spans="1:11" x14ac:dyDescent="0.25">
      <c r="A1" s="1" t="s">
        <v>27</v>
      </c>
      <c r="K1" s="3" t="s">
        <v>27</v>
      </c>
    </row>
    <row r="2" spans="1:11" x14ac:dyDescent="0.25">
      <c r="B2" s="1">
        <f>Riders!B2</f>
        <v>2019</v>
      </c>
      <c r="C2" s="1">
        <f>Riders!C2</f>
        <v>2020</v>
      </c>
      <c r="D2" s="1">
        <f>Riders!D2</f>
        <v>2021</v>
      </c>
      <c r="E2" s="1">
        <f>Riders!E2</f>
        <v>2022</v>
      </c>
    </row>
    <row r="3" spans="1:11" x14ac:dyDescent="0.25">
      <c r="A3" t="str">
        <f>Riders!A3</f>
        <v>Armidale</v>
      </c>
      <c r="B3">
        <v>0</v>
      </c>
      <c r="C3">
        <v>0</v>
      </c>
      <c r="D3">
        <v>0</v>
      </c>
      <c r="E3">
        <v>0</v>
      </c>
    </row>
    <row r="4" spans="1:11" x14ac:dyDescent="0.25">
      <c r="A4" t="str">
        <f>Riders!A4</f>
        <v>Ballina</v>
      </c>
      <c r="B4">
        <v>0</v>
      </c>
      <c r="C4">
        <v>0</v>
      </c>
      <c r="D4">
        <v>0</v>
      </c>
      <c r="E4">
        <v>0</v>
      </c>
    </row>
    <row r="5" spans="1:11" x14ac:dyDescent="0.25">
      <c r="A5" t="str">
        <f>Riders!A5</f>
        <v>Bathurst</v>
      </c>
      <c r="B5">
        <v>0</v>
      </c>
      <c r="C5">
        <v>0</v>
      </c>
      <c r="D5">
        <v>0</v>
      </c>
      <c r="E5">
        <v>0</v>
      </c>
    </row>
    <row r="6" spans="1:11" x14ac:dyDescent="0.25">
      <c r="A6" t="str">
        <f>Riders!A6</f>
        <v>Central Coast</v>
      </c>
      <c r="B6">
        <v>0</v>
      </c>
      <c r="C6">
        <v>0</v>
      </c>
      <c r="D6">
        <v>0</v>
      </c>
      <c r="E6">
        <v>0</v>
      </c>
    </row>
    <row r="7" spans="1:11" x14ac:dyDescent="0.25">
      <c r="A7" t="str">
        <f>Riders!A7</f>
        <v>Coonabarabran</v>
      </c>
      <c r="B7">
        <v>0</v>
      </c>
      <c r="C7">
        <v>0</v>
      </c>
      <c r="D7">
        <v>0</v>
      </c>
      <c r="E7">
        <v>0</v>
      </c>
    </row>
    <row r="8" spans="1:11" x14ac:dyDescent="0.25">
      <c r="A8" t="str">
        <f>Riders!A8</f>
        <v>Cootamundra</v>
      </c>
      <c r="B8">
        <v>35</v>
      </c>
      <c r="C8">
        <v>0</v>
      </c>
      <c r="D8">
        <v>0</v>
      </c>
      <c r="E8">
        <v>15</v>
      </c>
    </row>
    <row r="9" spans="1:11" x14ac:dyDescent="0.25">
      <c r="A9" s="6" t="str">
        <f>Riders!A9</f>
        <v>Goulburn</v>
      </c>
      <c r="B9" s="6">
        <v>0</v>
      </c>
      <c r="C9" s="6">
        <v>0</v>
      </c>
      <c r="D9" s="6">
        <v>0</v>
      </c>
      <c r="E9" s="6">
        <v>0</v>
      </c>
    </row>
    <row r="10" spans="1:11" x14ac:dyDescent="0.25">
      <c r="A10" s="6" t="str">
        <f>Riders!A10</f>
        <v>Gunnedah</v>
      </c>
      <c r="B10">
        <v>11</v>
      </c>
      <c r="C10">
        <v>12</v>
      </c>
      <c r="D10">
        <v>0</v>
      </c>
      <c r="E10" s="2">
        <v>19</v>
      </c>
    </row>
    <row r="11" spans="1:11" x14ac:dyDescent="0.25">
      <c r="A11" t="str">
        <f>Riders!A11</f>
        <v>Kempsey</v>
      </c>
      <c r="B11">
        <v>0</v>
      </c>
      <c r="C11">
        <v>0</v>
      </c>
      <c r="D11">
        <v>0</v>
      </c>
      <c r="E11">
        <v>0</v>
      </c>
    </row>
    <row r="12" spans="1:11" x14ac:dyDescent="0.25">
      <c r="A12" t="str">
        <f>Riders!A12</f>
        <v>Kendall</v>
      </c>
      <c r="B12">
        <v>0</v>
      </c>
      <c r="C12">
        <v>0</v>
      </c>
      <c r="D12">
        <v>0</v>
      </c>
      <c r="E12">
        <v>0</v>
      </c>
    </row>
    <row r="13" spans="1:11" x14ac:dyDescent="0.25">
      <c r="A13" s="6" t="str">
        <f>Riders!A13</f>
        <v>MGL</v>
      </c>
      <c r="B13" s="6">
        <v>5</v>
      </c>
      <c r="C13" s="6">
        <v>0</v>
      </c>
      <c r="D13" s="6">
        <v>0</v>
      </c>
      <c r="E13" s="6">
        <v>0</v>
      </c>
    </row>
    <row r="14" spans="1:11" x14ac:dyDescent="0.25">
      <c r="A14" t="str">
        <f>Riders!A14</f>
        <v>Mudgee</v>
      </c>
      <c r="B14">
        <v>0</v>
      </c>
      <c r="C14">
        <v>0</v>
      </c>
      <c r="D14">
        <v>0</v>
      </c>
      <c r="E14">
        <v>0</v>
      </c>
    </row>
    <row r="15" spans="1:11" x14ac:dyDescent="0.25">
      <c r="A15" t="str">
        <f>Riders!A15</f>
        <v>Narrabri</v>
      </c>
      <c r="B15">
        <v>1</v>
      </c>
      <c r="C15">
        <v>0</v>
      </c>
      <c r="D15">
        <v>0</v>
      </c>
      <c r="E15">
        <v>0</v>
      </c>
    </row>
    <row r="16" spans="1:11" x14ac:dyDescent="0.25">
      <c r="A16" t="str">
        <f>Riders!A16</f>
        <v>Orange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tr">
        <f>Riders!A17</f>
        <v>RTLH</v>
      </c>
      <c r="B17">
        <v>5</v>
      </c>
      <c r="C17">
        <v>0</v>
      </c>
      <c r="D17">
        <v>5</v>
      </c>
      <c r="E17">
        <v>3</v>
      </c>
    </row>
    <row r="18" spans="1:5" x14ac:dyDescent="0.25">
      <c r="A18" t="str">
        <f>Riders!A18</f>
        <v>Ryde</v>
      </c>
      <c r="B18">
        <v>0</v>
      </c>
      <c r="C18">
        <v>0</v>
      </c>
      <c r="D18">
        <v>0</v>
      </c>
      <c r="E18">
        <v>0</v>
      </c>
    </row>
    <row r="19" spans="1:5" x14ac:dyDescent="0.25">
      <c r="A19" t="str">
        <f>Riders!A19</f>
        <v>TT</v>
      </c>
      <c r="B19">
        <v>0</v>
      </c>
      <c r="C19">
        <v>0</v>
      </c>
      <c r="D19">
        <v>0</v>
      </c>
      <c r="E19">
        <v>0</v>
      </c>
    </row>
    <row r="20" spans="1:5" x14ac:dyDescent="0.25">
      <c r="A20" t="str">
        <f>Riders!A20</f>
        <v>Tamworth</v>
      </c>
      <c r="B20">
        <f>2+19</f>
        <v>21</v>
      </c>
      <c r="C20">
        <f>2+14</f>
        <v>16</v>
      </c>
      <c r="D20">
        <f>2+12</f>
        <v>14</v>
      </c>
      <c r="E20">
        <f>2+12</f>
        <v>14</v>
      </c>
    </row>
    <row r="21" spans="1:5" x14ac:dyDescent="0.25">
      <c r="A21" s="6" t="str">
        <f>Riders!A21</f>
        <v>Tumut</v>
      </c>
      <c r="B21">
        <v>0</v>
      </c>
      <c r="C21">
        <v>0</v>
      </c>
      <c r="D21">
        <v>0</v>
      </c>
      <c r="E21">
        <v>0</v>
      </c>
    </row>
    <row r="22" spans="1:5" x14ac:dyDescent="0.25">
      <c r="A22" t="str">
        <f>Riders!A22</f>
        <v>Wagga Wagga</v>
      </c>
      <c r="B22">
        <v>20</v>
      </c>
      <c r="C22">
        <v>0</v>
      </c>
      <c r="D22">
        <v>0</v>
      </c>
      <c r="E22">
        <v>6</v>
      </c>
    </row>
    <row r="23" spans="1:5" x14ac:dyDescent="0.25">
      <c r="A23" t="str">
        <f>Riders!A23</f>
        <v>Wauchope</v>
      </c>
      <c r="B23">
        <v>0</v>
      </c>
      <c r="C23">
        <v>0</v>
      </c>
      <c r="D23">
        <v>0</v>
      </c>
      <c r="E23">
        <v>0</v>
      </c>
    </row>
    <row r="24" spans="1:5" x14ac:dyDescent="0.25">
      <c r="A24" t="str">
        <f>Riders!A24</f>
        <v>Wollondilly</v>
      </c>
      <c r="B24">
        <v>0</v>
      </c>
      <c r="C24">
        <v>0</v>
      </c>
      <c r="D24">
        <v>0</v>
      </c>
      <c r="E24">
        <v>0</v>
      </c>
    </row>
    <row r="25" spans="1:5" x14ac:dyDescent="0.25">
      <c r="A25" s="6" t="str">
        <f>Riders!A25</f>
        <v>Cowra</v>
      </c>
      <c r="B25" s="6">
        <v>0</v>
      </c>
      <c r="C25" s="6">
        <v>0</v>
      </c>
      <c r="D25" s="6">
        <v>0</v>
      </c>
      <c r="E25" s="6">
        <v>0</v>
      </c>
    </row>
    <row r="26" spans="1:5" x14ac:dyDescent="0.25">
      <c r="A26" t="str">
        <f>Riders!A26</f>
        <v>Young</v>
      </c>
      <c r="B26">
        <v>61</v>
      </c>
      <c r="C26">
        <v>0</v>
      </c>
      <c r="D26">
        <v>74</v>
      </c>
      <c r="E26" s="2">
        <v>73</v>
      </c>
    </row>
    <row r="27" spans="1:5" x14ac:dyDescent="0.25">
      <c r="A27" t="str">
        <f>Riders!A27</f>
        <v>Moss Vale</v>
      </c>
      <c r="B27">
        <v>0</v>
      </c>
      <c r="C27">
        <v>0</v>
      </c>
      <c r="D27">
        <v>0</v>
      </c>
      <c r="E27">
        <v>0</v>
      </c>
    </row>
    <row r="28" spans="1:5" x14ac:dyDescent="0.25">
      <c r="A28" t="str">
        <f>Riders!A28</f>
        <v>X</v>
      </c>
    </row>
    <row r="29" spans="1:5" x14ac:dyDescent="0.25">
      <c r="A29" t="str">
        <f>Riders!A29</f>
        <v>Y</v>
      </c>
    </row>
    <row r="30" spans="1:5" x14ac:dyDescent="0.25">
      <c r="A30" t="str">
        <f>Riders!A30</f>
        <v>Z</v>
      </c>
    </row>
    <row r="31" spans="1:5" x14ac:dyDescent="0.25">
      <c r="B31" s="3">
        <f>SUM(B3:B30)</f>
        <v>159</v>
      </c>
      <c r="C31" s="3">
        <f t="shared" ref="C31:E31" si="0">SUM(C3:C30)</f>
        <v>28</v>
      </c>
      <c r="D31" s="3">
        <f t="shared" si="0"/>
        <v>93</v>
      </c>
      <c r="E31" s="3">
        <f t="shared" si="0"/>
        <v>130</v>
      </c>
    </row>
    <row r="34" spans="2:3" x14ac:dyDescent="0.25">
      <c r="B34" s="5">
        <f>(B31-E31)/B31</f>
        <v>0.18238993710691823</v>
      </c>
      <c r="C34" s="1" t="s">
        <v>33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A9" sqref="A9:E9"/>
    </sheetView>
  </sheetViews>
  <sheetFormatPr defaultRowHeight="15" x14ac:dyDescent="0.25"/>
  <cols>
    <col min="1" max="1" width="15.140625" customWidth="1"/>
  </cols>
  <sheetData>
    <row r="1" spans="1:12" x14ac:dyDescent="0.25">
      <c r="A1" s="1" t="s">
        <v>28</v>
      </c>
      <c r="L1" s="3" t="s">
        <v>28</v>
      </c>
    </row>
    <row r="2" spans="1:12" x14ac:dyDescent="0.25">
      <c r="B2" s="1">
        <f>Riders!B2</f>
        <v>2019</v>
      </c>
      <c r="C2" s="1">
        <f>Riders!C2</f>
        <v>2020</v>
      </c>
      <c r="D2" s="1">
        <f>Riders!D2</f>
        <v>2021</v>
      </c>
      <c r="E2" s="1">
        <f>Riders!E2</f>
        <v>2022</v>
      </c>
    </row>
    <row r="3" spans="1:12" x14ac:dyDescent="0.25">
      <c r="A3" t="str">
        <f>Riders!A3</f>
        <v>Armidale</v>
      </c>
      <c r="B3">
        <v>1</v>
      </c>
      <c r="C3">
        <v>1</v>
      </c>
      <c r="D3">
        <v>1</v>
      </c>
      <c r="E3">
        <v>1</v>
      </c>
    </row>
    <row r="4" spans="1:12" x14ac:dyDescent="0.25">
      <c r="A4" t="str">
        <f>Riders!A4</f>
        <v>Ballina</v>
      </c>
      <c r="B4">
        <v>3</v>
      </c>
      <c r="C4">
        <v>3</v>
      </c>
      <c r="D4">
        <v>2</v>
      </c>
      <c r="E4">
        <v>1</v>
      </c>
    </row>
    <row r="5" spans="1:12" x14ac:dyDescent="0.25">
      <c r="A5" t="str">
        <f>Riders!A5</f>
        <v>Bathurst</v>
      </c>
      <c r="B5">
        <v>1</v>
      </c>
      <c r="C5">
        <v>1</v>
      </c>
      <c r="D5">
        <v>1</v>
      </c>
      <c r="E5">
        <v>1</v>
      </c>
    </row>
    <row r="6" spans="1:12" x14ac:dyDescent="0.25">
      <c r="A6" t="str">
        <f>Riders!A6</f>
        <v>Central Coast</v>
      </c>
      <c r="B6">
        <v>6</v>
      </c>
      <c r="C6">
        <v>5</v>
      </c>
      <c r="D6">
        <v>4</v>
      </c>
      <c r="E6">
        <v>4</v>
      </c>
    </row>
    <row r="7" spans="1:12" x14ac:dyDescent="0.25">
      <c r="A7" t="str">
        <f>Riders!A7</f>
        <v>Coonabarabran</v>
      </c>
      <c r="B7">
        <v>1</v>
      </c>
      <c r="C7">
        <v>1</v>
      </c>
      <c r="D7">
        <v>2</v>
      </c>
      <c r="E7" s="2">
        <v>2</v>
      </c>
    </row>
    <row r="8" spans="1:12" x14ac:dyDescent="0.25">
      <c r="A8" t="str">
        <f>Riders!A8</f>
        <v>Cootamundra</v>
      </c>
      <c r="B8">
        <v>1</v>
      </c>
      <c r="C8">
        <v>1</v>
      </c>
      <c r="D8">
        <v>1</v>
      </c>
      <c r="E8">
        <v>1</v>
      </c>
    </row>
    <row r="9" spans="1:12" x14ac:dyDescent="0.25">
      <c r="A9" s="6" t="str">
        <f>Riders!A9</f>
        <v>Goulburn</v>
      </c>
      <c r="B9" s="6">
        <v>2</v>
      </c>
      <c r="C9" s="6">
        <v>3</v>
      </c>
      <c r="D9" s="6">
        <v>3</v>
      </c>
      <c r="E9" s="6">
        <v>2</v>
      </c>
    </row>
    <row r="10" spans="1:12" x14ac:dyDescent="0.25">
      <c r="A10" t="str">
        <f>Riders!A10</f>
        <v>Gunnedah</v>
      </c>
      <c r="B10">
        <v>2</v>
      </c>
      <c r="C10">
        <v>3</v>
      </c>
      <c r="D10">
        <v>3</v>
      </c>
      <c r="E10" s="2">
        <v>3</v>
      </c>
    </row>
    <row r="11" spans="1:12" x14ac:dyDescent="0.25">
      <c r="A11" t="str">
        <f>Riders!A11</f>
        <v>Kempsey</v>
      </c>
      <c r="B11">
        <v>4</v>
      </c>
      <c r="C11">
        <v>4</v>
      </c>
      <c r="D11">
        <v>3</v>
      </c>
      <c r="E11">
        <v>3</v>
      </c>
    </row>
    <row r="12" spans="1:12" x14ac:dyDescent="0.25">
      <c r="A12" t="str">
        <f>Riders!A12</f>
        <v>Kendall</v>
      </c>
      <c r="B12">
        <v>4</v>
      </c>
      <c r="C12">
        <v>3</v>
      </c>
      <c r="D12">
        <v>3</v>
      </c>
      <c r="E12">
        <v>2</v>
      </c>
    </row>
    <row r="13" spans="1:12" x14ac:dyDescent="0.25">
      <c r="A13" s="6" t="str">
        <f>Riders!A13</f>
        <v>MGL</v>
      </c>
      <c r="B13" s="6">
        <v>4</v>
      </c>
      <c r="C13" s="6">
        <v>2</v>
      </c>
      <c r="D13" s="6">
        <v>0</v>
      </c>
      <c r="E13" s="6">
        <v>1</v>
      </c>
    </row>
    <row r="14" spans="1:12" x14ac:dyDescent="0.25">
      <c r="A14" t="str">
        <f>Riders!A14</f>
        <v>Mudgee</v>
      </c>
      <c r="B14">
        <v>1</v>
      </c>
      <c r="C14">
        <v>0</v>
      </c>
      <c r="D14">
        <v>2</v>
      </c>
      <c r="E14" s="2">
        <v>2</v>
      </c>
    </row>
    <row r="15" spans="1:12" x14ac:dyDescent="0.25">
      <c r="A15" t="str">
        <f>Riders!A15</f>
        <v>Narrabri</v>
      </c>
      <c r="B15">
        <v>2</v>
      </c>
      <c r="C15">
        <v>0</v>
      </c>
      <c r="D15">
        <v>0</v>
      </c>
      <c r="E15" s="2">
        <v>3</v>
      </c>
    </row>
    <row r="16" spans="1:12" x14ac:dyDescent="0.25">
      <c r="A16" t="str">
        <f>Riders!A16</f>
        <v>Orange</v>
      </c>
      <c r="B16">
        <v>1</v>
      </c>
      <c r="C16">
        <v>1</v>
      </c>
      <c r="D16">
        <v>1</v>
      </c>
      <c r="E16">
        <v>1</v>
      </c>
    </row>
    <row r="17" spans="1:5" x14ac:dyDescent="0.25">
      <c r="A17" t="str">
        <f>Riders!A17</f>
        <v>RTLH</v>
      </c>
      <c r="B17">
        <v>10</v>
      </c>
      <c r="C17">
        <v>8</v>
      </c>
      <c r="D17">
        <v>8</v>
      </c>
      <c r="E17">
        <v>9</v>
      </c>
    </row>
    <row r="18" spans="1:5" x14ac:dyDescent="0.25">
      <c r="A18" t="str">
        <f>Riders!A18</f>
        <v>Ryde</v>
      </c>
      <c r="B18">
        <v>8</v>
      </c>
      <c r="C18">
        <v>8</v>
      </c>
      <c r="D18">
        <v>7</v>
      </c>
      <c r="E18" s="2">
        <v>11</v>
      </c>
    </row>
    <row r="19" spans="1:5" x14ac:dyDescent="0.25">
      <c r="A19" t="str">
        <f>Riders!A19</f>
        <v>TT</v>
      </c>
      <c r="B19">
        <v>15</v>
      </c>
      <c r="C19">
        <v>5</v>
      </c>
      <c r="D19">
        <v>5</v>
      </c>
      <c r="E19">
        <v>5</v>
      </c>
    </row>
    <row r="20" spans="1:5" x14ac:dyDescent="0.25">
      <c r="A20" t="str">
        <f>Riders!A20</f>
        <v>Tamworth</v>
      </c>
      <c r="B20">
        <v>4</v>
      </c>
      <c r="C20">
        <v>2</v>
      </c>
      <c r="D20">
        <v>2</v>
      </c>
      <c r="E20">
        <v>3</v>
      </c>
    </row>
    <row r="21" spans="1:5" x14ac:dyDescent="0.25">
      <c r="A21" s="6" t="str">
        <f>Riders!A21</f>
        <v>Tumut</v>
      </c>
      <c r="B21">
        <v>1</v>
      </c>
      <c r="C21">
        <v>1</v>
      </c>
      <c r="D21">
        <v>1</v>
      </c>
      <c r="E21">
        <v>1</v>
      </c>
    </row>
    <row r="22" spans="1:5" x14ac:dyDescent="0.25">
      <c r="A22" t="str">
        <f>Riders!A22</f>
        <v>Wagga Wagga</v>
      </c>
      <c r="B22">
        <v>8</v>
      </c>
      <c r="C22">
        <v>6</v>
      </c>
      <c r="D22">
        <v>6</v>
      </c>
      <c r="E22" s="2">
        <v>8</v>
      </c>
    </row>
    <row r="23" spans="1:5" x14ac:dyDescent="0.25">
      <c r="A23" t="str">
        <f>Riders!A23</f>
        <v>Wauchope</v>
      </c>
      <c r="B23">
        <f>2+3</f>
        <v>5</v>
      </c>
      <c r="C23">
        <f>2+3</f>
        <v>5</v>
      </c>
      <c r="D23">
        <f>3+2</f>
        <v>5</v>
      </c>
      <c r="E23" s="4">
        <f>3+2</f>
        <v>5</v>
      </c>
    </row>
    <row r="24" spans="1:5" x14ac:dyDescent="0.25">
      <c r="A24" t="str">
        <f>Riders!A24</f>
        <v>Wollondilly</v>
      </c>
      <c r="B24">
        <v>2</v>
      </c>
      <c r="C24">
        <v>0</v>
      </c>
      <c r="D24">
        <v>2</v>
      </c>
      <c r="E24">
        <v>2</v>
      </c>
    </row>
    <row r="25" spans="1:5" x14ac:dyDescent="0.25">
      <c r="A25" s="6" t="str">
        <f>Riders!A25</f>
        <v>Cowra</v>
      </c>
      <c r="B25" s="6">
        <v>1</v>
      </c>
      <c r="C25" s="6">
        <v>2</v>
      </c>
      <c r="D25" s="6">
        <v>2</v>
      </c>
      <c r="E25" s="6">
        <v>1</v>
      </c>
    </row>
    <row r="26" spans="1:5" x14ac:dyDescent="0.25">
      <c r="A26" t="str">
        <f>Riders!A26</f>
        <v>Young</v>
      </c>
      <c r="B26">
        <v>3</v>
      </c>
      <c r="C26">
        <v>0</v>
      </c>
      <c r="D26">
        <v>3</v>
      </c>
      <c r="E26">
        <v>3</v>
      </c>
    </row>
    <row r="27" spans="1:5" x14ac:dyDescent="0.25">
      <c r="A27" t="str">
        <f>Riders!A27</f>
        <v>Moss Vale</v>
      </c>
      <c r="B27">
        <v>4</v>
      </c>
      <c r="C27">
        <v>4</v>
      </c>
      <c r="D27">
        <v>0</v>
      </c>
      <c r="E27">
        <v>3</v>
      </c>
    </row>
    <row r="28" spans="1:5" x14ac:dyDescent="0.25">
      <c r="A28" t="str">
        <f>Riders!A28</f>
        <v>X</v>
      </c>
    </row>
    <row r="29" spans="1:5" x14ac:dyDescent="0.25">
      <c r="A29" t="str">
        <f>Riders!A29</f>
        <v>Y</v>
      </c>
    </row>
    <row r="30" spans="1:5" x14ac:dyDescent="0.25">
      <c r="A30" t="str">
        <f>Riders!A30</f>
        <v>Z</v>
      </c>
    </row>
    <row r="31" spans="1:5" x14ac:dyDescent="0.25">
      <c r="B31" s="3">
        <f>SUM(B3:B30)</f>
        <v>94</v>
      </c>
      <c r="C31" s="3">
        <f t="shared" ref="C31:E31" si="0">SUM(C3:C30)</f>
        <v>69</v>
      </c>
      <c r="D31" s="3">
        <f t="shared" si="0"/>
        <v>67</v>
      </c>
      <c r="E31" s="3">
        <f t="shared" si="0"/>
        <v>78</v>
      </c>
    </row>
    <row r="34" spans="2:3" x14ac:dyDescent="0.25">
      <c r="B34" s="5">
        <f>(B31-E31)/B31</f>
        <v>0.1702127659574468</v>
      </c>
      <c r="C34" s="1" t="s">
        <v>33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A25" sqref="A25:E25"/>
    </sheetView>
  </sheetViews>
  <sheetFormatPr defaultRowHeight="15" x14ac:dyDescent="0.25"/>
  <cols>
    <col min="1" max="1" width="14.140625" customWidth="1"/>
  </cols>
  <sheetData>
    <row r="1" spans="1:12" x14ac:dyDescent="0.25">
      <c r="A1" s="1" t="s">
        <v>29</v>
      </c>
      <c r="L1" s="3" t="s">
        <v>29</v>
      </c>
    </row>
    <row r="2" spans="1:12" x14ac:dyDescent="0.25">
      <c r="B2" s="1">
        <f>Riders!$B$2</f>
        <v>2019</v>
      </c>
      <c r="C2" s="1">
        <f>Riders!$C$2</f>
        <v>2020</v>
      </c>
      <c r="D2" s="1">
        <f>Riders!$D$2</f>
        <v>2021</v>
      </c>
      <c r="E2" s="1">
        <f>Riders!$E$2</f>
        <v>2022</v>
      </c>
    </row>
    <row r="3" spans="1:12" x14ac:dyDescent="0.25">
      <c r="A3" t="str">
        <f>Coaches!A3</f>
        <v>Armidale</v>
      </c>
      <c r="B3">
        <v>0</v>
      </c>
      <c r="C3">
        <v>0</v>
      </c>
      <c r="D3">
        <v>0</v>
      </c>
      <c r="E3">
        <v>0</v>
      </c>
    </row>
    <row r="4" spans="1:12" x14ac:dyDescent="0.25">
      <c r="A4" t="str">
        <f>Coaches!A4</f>
        <v>Ballina</v>
      </c>
      <c r="B4">
        <v>0</v>
      </c>
      <c r="C4">
        <v>0</v>
      </c>
      <c r="D4">
        <v>0</v>
      </c>
      <c r="E4">
        <v>0</v>
      </c>
    </row>
    <row r="5" spans="1:12" x14ac:dyDescent="0.25">
      <c r="A5" t="str">
        <f>Coaches!A5</f>
        <v>Bathurst</v>
      </c>
      <c r="B5">
        <v>0</v>
      </c>
      <c r="C5">
        <v>0</v>
      </c>
      <c r="D5">
        <v>0</v>
      </c>
      <c r="E5">
        <v>0</v>
      </c>
    </row>
    <row r="6" spans="1:12" x14ac:dyDescent="0.25">
      <c r="A6" t="str">
        <f>Coaches!A6</f>
        <v>Central Coast</v>
      </c>
      <c r="B6">
        <v>0</v>
      </c>
      <c r="C6">
        <v>0</v>
      </c>
      <c r="D6">
        <v>0</v>
      </c>
      <c r="E6">
        <v>0</v>
      </c>
    </row>
    <row r="7" spans="1:12" x14ac:dyDescent="0.25">
      <c r="A7" t="str">
        <f>Coaches!A7</f>
        <v>Coonabarabran</v>
      </c>
      <c r="B7">
        <v>1</v>
      </c>
      <c r="C7">
        <v>1</v>
      </c>
      <c r="D7">
        <v>1</v>
      </c>
      <c r="E7">
        <v>1</v>
      </c>
    </row>
    <row r="8" spans="1:12" x14ac:dyDescent="0.25">
      <c r="A8" t="str">
        <f>Coaches!A8</f>
        <v>Cootamundra</v>
      </c>
      <c r="B8">
        <v>2</v>
      </c>
      <c r="C8">
        <v>2</v>
      </c>
      <c r="D8">
        <v>2</v>
      </c>
      <c r="E8">
        <v>2</v>
      </c>
    </row>
    <row r="9" spans="1:12" x14ac:dyDescent="0.25">
      <c r="A9" s="6" t="str">
        <f>Coaches!A9</f>
        <v>Goulburn</v>
      </c>
      <c r="B9" s="6">
        <v>0</v>
      </c>
      <c r="C9" s="6">
        <v>0</v>
      </c>
      <c r="D9" s="6">
        <v>0</v>
      </c>
      <c r="E9" s="6">
        <v>0</v>
      </c>
    </row>
    <row r="10" spans="1:12" x14ac:dyDescent="0.25">
      <c r="A10" t="str">
        <f>Coaches!A10</f>
        <v>Gunnedah</v>
      </c>
      <c r="B10">
        <v>1</v>
      </c>
      <c r="C10">
        <v>2</v>
      </c>
      <c r="D10">
        <v>3</v>
      </c>
      <c r="E10" s="2">
        <v>3</v>
      </c>
    </row>
    <row r="11" spans="1:12" x14ac:dyDescent="0.25">
      <c r="A11" t="str">
        <f>Coaches!A11</f>
        <v>Kempsey</v>
      </c>
      <c r="B11">
        <v>0</v>
      </c>
      <c r="C11">
        <v>0</v>
      </c>
      <c r="D11">
        <v>0</v>
      </c>
      <c r="E11">
        <v>0</v>
      </c>
    </row>
    <row r="12" spans="1:12" x14ac:dyDescent="0.25">
      <c r="A12" t="str">
        <f>Coaches!A12</f>
        <v>Kendall</v>
      </c>
      <c r="B12">
        <v>0</v>
      </c>
      <c r="C12">
        <v>0</v>
      </c>
      <c r="D12">
        <v>0</v>
      </c>
      <c r="E12">
        <v>0</v>
      </c>
    </row>
    <row r="13" spans="1:12" x14ac:dyDescent="0.25">
      <c r="A13" s="6" t="str">
        <f>Coaches!A13</f>
        <v>MGL</v>
      </c>
      <c r="B13" s="6">
        <v>1</v>
      </c>
      <c r="C13" s="6">
        <v>1</v>
      </c>
      <c r="D13" s="6">
        <v>0</v>
      </c>
      <c r="E13" s="6">
        <v>1</v>
      </c>
    </row>
    <row r="14" spans="1:12" x14ac:dyDescent="0.25">
      <c r="A14" t="str">
        <f>Coaches!A14</f>
        <v>Mudgee</v>
      </c>
      <c r="B14">
        <v>0</v>
      </c>
      <c r="C14">
        <v>0</v>
      </c>
      <c r="D14">
        <v>0</v>
      </c>
      <c r="E14">
        <v>0</v>
      </c>
    </row>
    <row r="15" spans="1:12" x14ac:dyDescent="0.25">
      <c r="A15" t="str">
        <f>Coaches!A15</f>
        <v>Narrabri</v>
      </c>
      <c r="B15">
        <v>1</v>
      </c>
      <c r="C15">
        <v>0</v>
      </c>
      <c r="D15">
        <v>0</v>
      </c>
      <c r="E15">
        <v>0</v>
      </c>
    </row>
    <row r="16" spans="1:12" x14ac:dyDescent="0.25">
      <c r="A16" t="str">
        <f>Coaches!A16</f>
        <v>Orange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tr">
        <f>Coaches!A17</f>
        <v>RTLH</v>
      </c>
      <c r="B17">
        <v>4</v>
      </c>
      <c r="C17">
        <v>4</v>
      </c>
      <c r="D17">
        <v>3</v>
      </c>
      <c r="E17">
        <v>3</v>
      </c>
    </row>
    <row r="18" spans="1:5" x14ac:dyDescent="0.25">
      <c r="A18" t="str">
        <f>Coaches!A18</f>
        <v>Ryde</v>
      </c>
      <c r="B18">
        <v>0</v>
      </c>
      <c r="C18">
        <v>0</v>
      </c>
      <c r="D18">
        <v>0</v>
      </c>
      <c r="E18">
        <v>0</v>
      </c>
    </row>
    <row r="19" spans="1:5" x14ac:dyDescent="0.25">
      <c r="A19" t="str">
        <f>Coaches!A19</f>
        <v>TT</v>
      </c>
      <c r="B19">
        <v>0</v>
      </c>
      <c r="C19">
        <v>0</v>
      </c>
      <c r="D19">
        <v>0</v>
      </c>
      <c r="E19">
        <v>0</v>
      </c>
    </row>
    <row r="20" spans="1:5" x14ac:dyDescent="0.25">
      <c r="A20" t="str">
        <f>Coaches!A20</f>
        <v>Tamworth</v>
      </c>
      <c r="B20">
        <v>3</v>
      </c>
      <c r="C20">
        <v>3</v>
      </c>
      <c r="D20">
        <v>2</v>
      </c>
      <c r="E20">
        <v>2</v>
      </c>
    </row>
    <row r="21" spans="1:5" x14ac:dyDescent="0.25">
      <c r="A21" s="6" t="str">
        <f>Coaches!A21</f>
        <v>Tumut</v>
      </c>
      <c r="B21">
        <v>0</v>
      </c>
      <c r="C21">
        <v>0</v>
      </c>
      <c r="D21">
        <v>0</v>
      </c>
      <c r="E21">
        <v>0</v>
      </c>
    </row>
    <row r="22" spans="1:5" x14ac:dyDescent="0.25">
      <c r="A22" t="str">
        <f>Coaches!A22</f>
        <v>Wagga Wagga</v>
      </c>
      <c r="B22">
        <v>4</v>
      </c>
      <c r="C22">
        <v>3</v>
      </c>
      <c r="D22">
        <v>3</v>
      </c>
      <c r="E22">
        <v>3</v>
      </c>
    </row>
    <row r="23" spans="1:5" x14ac:dyDescent="0.25">
      <c r="A23" t="str">
        <f>Coaches!A23</f>
        <v>Wauchope</v>
      </c>
      <c r="B23">
        <v>0</v>
      </c>
      <c r="C23">
        <v>0</v>
      </c>
      <c r="D23">
        <v>0</v>
      </c>
      <c r="E23">
        <v>0</v>
      </c>
    </row>
    <row r="24" spans="1:5" x14ac:dyDescent="0.25">
      <c r="A24" t="str">
        <f>Coaches!A24</f>
        <v>Wollondilly</v>
      </c>
      <c r="B24">
        <v>0</v>
      </c>
      <c r="C24">
        <v>0</v>
      </c>
      <c r="D24">
        <v>0</v>
      </c>
      <c r="E24">
        <v>0</v>
      </c>
    </row>
    <row r="25" spans="1:5" x14ac:dyDescent="0.25">
      <c r="A25" s="6" t="str">
        <f>Coaches!A25</f>
        <v>Cowra</v>
      </c>
      <c r="B25" s="6">
        <v>0</v>
      </c>
      <c r="C25" s="6">
        <v>0</v>
      </c>
      <c r="D25" s="6">
        <v>0</v>
      </c>
      <c r="E25" s="6">
        <v>0</v>
      </c>
    </row>
    <row r="26" spans="1:5" x14ac:dyDescent="0.25">
      <c r="A26" t="str">
        <f>Coaches!A26</f>
        <v>Young</v>
      </c>
      <c r="B26">
        <v>3</v>
      </c>
      <c r="C26">
        <v>0</v>
      </c>
      <c r="D26">
        <v>3</v>
      </c>
      <c r="E26">
        <v>3</v>
      </c>
    </row>
    <row r="27" spans="1:5" x14ac:dyDescent="0.25">
      <c r="A27" t="str">
        <f>Coaches!A27</f>
        <v>Moss Vale</v>
      </c>
      <c r="B27">
        <v>0</v>
      </c>
      <c r="C27">
        <v>0</v>
      </c>
      <c r="D27">
        <v>0</v>
      </c>
      <c r="E27">
        <v>0</v>
      </c>
    </row>
    <row r="28" spans="1:5" x14ac:dyDescent="0.25">
      <c r="A28" t="str">
        <f>Coaches!A28</f>
        <v>X</v>
      </c>
    </row>
    <row r="29" spans="1:5" x14ac:dyDescent="0.25">
      <c r="A29" t="str">
        <f>Coaches!A29</f>
        <v>Y</v>
      </c>
    </row>
    <row r="30" spans="1:5" x14ac:dyDescent="0.25">
      <c r="A30" t="str">
        <f>Coaches!A30</f>
        <v>Z</v>
      </c>
    </row>
    <row r="31" spans="1:5" x14ac:dyDescent="0.25">
      <c r="B31" s="3">
        <f>SUM(B3:B30)</f>
        <v>20</v>
      </c>
      <c r="C31" s="3">
        <f t="shared" ref="C31:E31" si="0">SUM(C3:C30)</f>
        <v>16</v>
      </c>
      <c r="D31" s="3">
        <f t="shared" si="0"/>
        <v>17</v>
      </c>
      <c r="E31" s="3">
        <f t="shared" si="0"/>
        <v>18</v>
      </c>
    </row>
    <row r="34" spans="2:3" x14ac:dyDescent="0.25">
      <c r="B34" s="5">
        <f>(B31-E31)/B31</f>
        <v>0.1</v>
      </c>
      <c r="C34" s="1" t="s">
        <v>33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A7" workbookViewId="0">
      <selection activeCell="A25" sqref="A25:E25"/>
    </sheetView>
  </sheetViews>
  <sheetFormatPr defaultRowHeight="15" x14ac:dyDescent="0.25"/>
  <cols>
    <col min="1" max="1" width="14.7109375" customWidth="1"/>
  </cols>
  <sheetData>
    <row r="1" spans="1:12" x14ac:dyDescent="0.25">
      <c r="A1" s="1" t="s">
        <v>30</v>
      </c>
      <c r="L1" s="3" t="s">
        <v>30</v>
      </c>
    </row>
    <row r="2" spans="1:12" x14ac:dyDescent="0.25">
      <c r="B2" s="1">
        <f>Whips!B2</f>
        <v>2019</v>
      </c>
      <c r="C2" s="1">
        <f>Whips!C2</f>
        <v>2020</v>
      </c>
      <c r="D2" s="1">
        <f>Whips!D2</f>
        <v>2021</v>
      </c>
      <c r="E2" s="1">
        <f>Whips!E2</f>
        <v>2022</v>
      </c>
    </row>
    <row r="3" spans="1:12" x14ac:dyDescent="0.25">
      <c r="A3" t="str">
        <f>Whips!A3</f>
        <v>Armidale</v>
      </c>
      <c r="B3">
        <v>13</v>
      </c>
      <c r="C3">
        <v>13</v>
      </c>
      <c r="D3">
        <v>11</v>
      </c>
      <c r="E3">
        <v>8</v>
      </c>
    </row>
    <row r="4" spans="1:12" x14ac:dyDescent="0.25">
      <c r="A4" t="str">
        <f>Whips!A4</f>
        <v>Ballina</v>
      </c>
      <c r="B4">
        <v>50</v>
      </c>
      <c r="C4">
        <v>30</v>
      </c>
      <c r="D4">
        <v>20</v>
      </c>
      <c r="E4">
        <v>15</v>
      </c>
    </row>
    <row r="5" spans="1:12" x14ac:dyDescent="0.25">
      <c r="A5" t="str">
        <f>Whips!A5</f>
        <v>Bathurst</v>
      </c>
      <c r="B5">
        <v>13</v>
      </c>
      <c r="C5">
        <v>13</v>
      </c>
      <c r="D5">
        <v>13</v>
      </c>
      <c r="E5">
        <v>13</v>
      </c>
    </row>
    <row r="6" spans="1:12" x14ac:dyDescent="0.25">
      <c r="A6" t="str">
        <f>Whips!A6</f>
        <v>Central Coast</v>
      </c>
      <c r="B6">
        <v>73</v>
      </c>
      <c r="C6">
        <v>10</v>
      </c>
      <c r="D6">
        <v>10</v>
      </c>
      <c r="E6">
        <v>50</v>
      </c>
    </row>
    <row r="7" spans="1:12" x14ac:dyDescent="0.25">
      <c r="A7" t="str">
        <f>Whips!A7</f>
        <v>Coonabarabran</v>
      </c>
      <c r="B7">
        <v>8</v>
      </c>
      <c r="C7">
        <v>8</v>
      </c>
      <c r="D7">
        <v>5</v>
      </c>
      <c r="E7" s="2">
        <v>9</v>
      </c>
    </row>
    <row r="8" spans="1:12" x14ac:dyDescent="0.25">
      <c r="A8" t="str">
        <f>Whips!A8</f>
        <v>Cootamundra</v>
      </c>
      <c r="B8">
        <v>17</v>
      </c>
      <c r="C8">
        <v>0</v>
      </c>
      <c r="D8">
        <v>0</v>
      </c>
      <c r="E8">
        <v>11</v>
      </c>
    </row>
    <row r="9" spans="1:12" x14ac:dyDescent="0.25">
      <c r="A9" s="6" t="str">
        <f>Whips!A9</f>
        <v>Goulburn</v>
      </c>
      <c r="B9" s="6">
        <v>28</v>
      </c>
      <c r="C9" s="6">
        <v>25</v>
      </c>
      <c r="D9" s="6">
        <v>20</v>
      </c>
      <c r="E9" s="6">
        <v>16</v>
      </c>
    </row>
    <row r="10" spans="1:12" x14ac:dyDescent="0.25">
      <c r="A10" t="str">
        <f>Whips!A10</f>
        <v>Gunnedah</v>
      </c>
      <c r="B10">
        <v>27</v>
      </c>
      <c r="C10">
        <v>17</v>
      </c>
      <c r="D10">
        <v>0</v>
      </c>
      <c r="E10">
        <v>13</v>
      </c>
    </row>
    <row r="11" spans="1:12" x14ac:dyDescent="0.25">
      <c r="A11" t="str">
        <f>Whips!A11</f>
        <v>Kempsey</v>
      </c>
      <c r="B11">
        <v>27</v>
      </c>
      <c r="C11">
        <v>26</v>
      </c>
      <c r="D11">
        <v>25</v>
      </c>
      <c r="E11">
        <v>22</v>
      </c>
    </row>
    <row r="12" spans="1:12" x14ac:dyDescent="0.25">
      <c r="A12" t="str">
        <f>Whips!A12</f>
        <v>Kendall</v>
      </c>
      <c r="B12">
        <v>40</v>
      </c>
      <c r="C12">
        <v>40</v>
      </c>
      <c r="D12">
        <v>35</v>
      </c>
      <c r="E12">
        <v>29</v>
      </c>
    </row>
    <row r="13" spans="1:12" x14ac:dyDescent="0.25">
      <c r="A13" s="6" t="str">
        <f>Whips!A13</f>
        <v>MGL</v>
      </c>
      <c r="B13" s="6">
        <v>70</v>
      </c>
      <c r="C13" s="6">
        <v>70</v>
      </c>
      <c r="D13" s="6">
        <v>10</v>
      </c>
      <c r="E13" s="6">
        <v>20</v>
      </c>
    </row>
    <row r="14" spans="1:12" x14ac:dyDescent="0.25">
      <c r="A14" t="str">
        <f>Whips!A14</f>
        <v>Mudgee</v>
      </c>
      <c r="B14">
        <v>15</v>
      </c>
      <c r="C14">
        <v>0</v>
      </c>
      <c r="D14">
        <v>12</v>
      </c>
      <c r="E14">
        <v>8</v>
      </c>
    </row>
    <row r="15" spans="1:12" x14ac:dyDescent="0.25">
      <c r="A15" t="str">
        <f>Whips!A15</f>
        <v>Narrabri</v>
      </c>
      <c r="B15">
        <v>10</v>
      </c>
      <c r="C15">
        <v>0</v>
      </c>
      <c r="D15">
        <v>0</v>
      </c>
      <c r="E15">
        <v>6</v>
      </c>
    </row>
    <row r="16" spans="1:12" x14ac:dyDescent="0.25">
      <c r="A16" t="str">
        <f>Whips!A16</f>
        <v>Orange</v>
      </c>
      <c r="B16">
        <v>30</v>
      </c>
      <c r="C16">
        <v>30</v>
      </c>
      <c r="D16">
        <v>40</v>
      </c>
      <c r="E16">
        <v>40</v>
      </c>
    </row>
    <row r="17" spans="1:5" x14ac:dyDescent="0.25">
      <c r="A17" t="str">
        <f>Whips!A17</f>
        <v>RTLH</v>
      </c>
      <c r="B17">
        <v>160</v>
      </c>
      <c r="C17">
        <v>20</v>
      </c>
      <c r="D17">
        <v>70</v>
      </c>
      <c r="E17">
        <v>90</v>
      </c>
    </row>
    <row r="18" spans="1:5" x14ac:dyDescent="0.25">
      <c r="A18" t="str">
        <f>Whips!A18</f>
        <v>Ryde</v>
      </c>
      <c r="B18">
        <v>200</v>
      </c>
      <c r="C18">
        <v>200</v>
      </c>
      <c r="D18">
        <v>100</v>
      </c>
      <c r="E18">
        <v>130</v>
      </c>
    </row>
    <row r="19" spans="1:5" x14ac:dyDescent="0.25">
      <c r="A19" t="str">
        <f>Whips!A19</f>
        <v>TT</v>
      </c>
      <c r="B19">
        <v>80</v>
      </c>
      <c r="C19">
        <v>40</v>
      </c>
      <c r="D19">
        <v>35</v>
      </c>
      <c r="E19">
        <v>35</v>
      </c>
    </row>
    <row r="20" spans="1:5" x14ac:dyDescent="0.25">
      <c r="A20" t="str">
        <f>Whips!A20</f>
        <v>Tamworth</v>
      </c>
      <c r="B20">
        <v>40</v>
      </c>
      <c r="C20">
        <v>33</v>
      </c>
      <c r="D20">
        <v>24</v>
      </c>
      <c r="E20">
        <v>27</v>
      </c>
    </row>
    <row r="21" spans="1:5" x14ac:dyDescent="0.25">
      <c r="A21" s="6" t="str">
        <f>Whips!A21</f>
        <v>Tumut</v>
      </c>
      <c r="B21">
        <v>28</v>
      </c>
      <c r="C21">
        <v>28</v>
      </c>
      <c r="D21">
        <v>20</v>
      </c>
      <c r="E21">
        <v>20</v>
      </c>
    </row>
    <row r="22" spans="1:5" x14ac:dyDescent="0.25">
      <c r="A22" t="str">
        <f>Whips!A22</f>
        <v>Wagga Wagga</v>
      </c>
      <c r="B22">
        <v>57</v>
      </c>
      <c r="C22">
        <v>9</v>
      </c>
      <c r="D22">
        <v>30</v>
      </c>
      <c r="E22">
        <v>30</v>
      </c>
    </row>
    <row r="23" spans="1:5" x14ac:dyDescent="0.25">
      <c r="A23" t="str">
        <f>Whips!A23</f>
        <v>Wauchope</v>
      </c>
      <c r="B23">
        <v>40</v>
      </c>
      <c r="C23">
        <v>38</v>
      </c>
      <c r="D23">
        <v>45</v>
      </c>
      <c r="E23">
        <v>38</v>
      </c>
    </row>
    <row r="24" spans="1:5" x14ac:dyDescent="0.25">
      <c r="A24" t="str">
        <f>Whips!A24</f>
        <v>Wollondilly</v>
      </c>
      <c r="B24">
        <v>24</v>
      </c>
      <c r="C24">
        <v>0</v>
      </c>
      <c r="D24">
        <v>20</v>
      </c>
      <c r="E24">
        <v>21</v>
      </c>
    </row>
    <row r="25" spans="1:5" x14ac:dyDescent="0.25">
      <c r="A25" s="6" t="str">
        <f>Whips!A25</f>
        <v>Cowra</v>
      </c>
      <c r="B25" s="6">
        <v>35</v>
      </c>
      <c r="C25" s="6">
        <v>25</v>
      </c>
      <c r="D25" s="6">
        <v>25</v>
      </c>
      <c r="E25" s="6">
        <v>20</v>
      </c>
    </row>
    <row r="26" spans="1:5" x14ac:dyDescent="0.25">
      <c r="A26" t="str">
        <f>Whips!A26</f>
        <v>Young</v>
      </c>
      <c r="B26">
        <v>29</v>
      </c>
      <c r="C26">
        <v>0</v>
      </c>
      <c r="D26">
        <v>33</v>
      </c>
      <c r="E26" s="2">
        <v>32</v>
      </c>
    </row>
    <row r="27" spans="1:5" x14ac:dyDescent="0.25">
      <c r="A27" t="str">
        <f>Whips!A27</f>
        <v>Moss Vale</v>
      </c>
      <c r="B27">
        <v>20</v>
      </c>
      <c r="C27">
        <v>22</v>
      </c>
      <c r="D27">
        <v>0</v>
      </c>
      <c r="E27" s="2">
        <v>25</v>
      </c>
    </row>
    <row r="28" spans="1:5" x14ac:dyDescent="0.25">
      <c r="A28" t="str">
        <f>Whips!A28</f>
        <v>X</v>
      </c>
    </row>
    <row r="29" spans="1:5" x14ac:dyDescent="0.25">
      <c r="A29" t="str">
        <f>Whips!A29</f>
        <v>Y</v>
      </c>
    </row>
    <row r="30" spans="1:5" x14ac:dyDescent="0.25">
      <c r="A30" t="str">
        <f>Whips!A30</f>
        <v>Z</v>
      </c>
    </row>
    <row r="31" spans="1:5" x14ac:dyDescent="0.25">
      <c r="B31" s="3">
        <f>SUM(B3:B30)</f>
        <v>1134</v>
      </c>
      <c r="C31" s="3">
        <f t="shared" ref="C31:E31" si="0">SUM(C3:C30)</f>
        <v>697</v>
      </c>
      <c r="D31" s="3">
        <f t="shared" si="0"/>
        <v>603</v>
      </c>
      <c r="E31" s="3">
        <f t="shared" si="0"/>
        <v>728</v>
      </c>
    </row>
    <row r="34" spans="2:3" x14ac:dyDescent="0.25">
      <c r="B34" s="5">
        <f>(B31-E31)/B31</f>
        <v>0.35802469135802467</v>
      </c>
      <c r="C34" s="1" t="s">
        <v>33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Riders</vt:lpstr>
      <vt:lpstr>Carriage Drivers</vt:lpstr>
      <vt:lpstr>Coaches</vt:lpstr>
      <vt:lpstr>Whips</vt:lpstr>
      <vt:lpstr>Volunteers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</dc:creator>
  <cp:lastModifiedBy>Ed</cp:lastModifiedBy>
  <dcterms:created xsi:type="dcterms:W3CDTF">2022-10-12T21:46:18Z</dcterms:created>
  <dcterms:modified xsi:type="dcterms:W3CDTF">2022-10-25T07:18:27Z</dcterms:modified>
</cp:coreProperties>
</file>